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) VEŘEJNÉ ZAKÁZKY\2025\01_vypsane\21_VZMR_Mirova-zelen-II.etapa\00.Vyzva\"/>
    </mc:Choice>
  </mc:AlternateContent>
  <xr:revisionPtr revIDLastSave="0" documentId="13_ncr:1_{2934A1F6-74E6-4522-BE2F-D787B0F6872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tapa II." sheetId="2" r:id="rId1"/>
  </sheets>
  <definedNames>
    <definedName name="_xlnm.Print_Area" localSheetId="0">'Etapa II.'!$A$1:$G$51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8" i="2" l="1"/>
  <c r="G48" i="2" s="1"/>
  <c r="F47" i="2"/>
  <c r="G47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2" i="2"/>
  <c r="G22" i="2" s="1"/>
  <c r="F20" i="2"/>
  <c r="G20" i="2" s="1"/>
  <c r="F19" i="2"/>
  <c r="G19" i="2" s="1"/>
  <c r="F18" i="2"/>
  <c r="G18" i="2" s="1"/>
  <c r="F17" i="2"/>
  <c r="G17" i="2" s="1"/>
  <c r="F16" i="2"/>
  <c r="G16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F49" i="2" l="1"/>
  <c r="E50" i="2" s="1"/>
  <c r="F50" i="2" s="1"/>
  <c r="G50" i="2" s="1"/>
  <c r="G3" i="2"/>
  <c r="G49" i="2" s="1"/>
  <c r="G51" i="2" l="1"/>
  <c r="F51" i="2"/>
</calcChain>
</file>

<file path=xl/sharedStrings.xml><?xml version="1.0" encoding="utf-8"?>
<sst xmlns="http://schemas.openxmlformats.org/spreadsheetml/2006/main" count="123" uniqueCount="66">
  <si>
    <t>číslo práce dle ÚRS</t>
  </si>
  <si>
    <t>práce/materiály</t>
  </si>
  <si>
    <t>měrné jednotky</t>
  </si>
  <si>
    <t>počet kusů</t>
  </si>
  <si>
    <t>jednotková cena</t>
  </si>
  <si>
    <t>celková cena bez DPH</t>
  </si>
  <si>
    <t>celková cena včetně DPH</t>
  </si>
  <si>
    <t xml:space="preserve">Vzrostlé stromy - práce: </t>
  </si>
  <si>
    <t>R</t>
  </si>
  <si>
    <t>celek</t>
  </si>
  <si>
    <t>m²</t>
  </si>
  <si>
    <t>kus</t>
  </si>
  <si>
    <t>m³</t>
  </si>
  <si>
    <t xml:space="preserve">Výsadba dřeviny s balem 600 - 800 mm do jamky se zalitím </t>
  </si>
  <si>
    <t>Očištění kmene a provedení základního nátěru přípravkem Arbo-Flex LX 60</t>
  </si>
  <si>
    <t>Provedení nátěru kmene přípravkem Arbo-Flex, od země po první rozvětvení kmene</t>
  </si>
  <si>
    <t>Instalace úvazku ke stromu kotvenému třemi kůly</t>
  </si>
  <si>
    <t>Ošetření vysázených dřevin (komparativní řez, první zálivka včetně dovozu a dodávky vody v množství 100l/strom)</t>
  </si>
  <si>
    <t>Arbo-Flex LX 60 - základní nátěr kmene (kalkulováno množství 0,1 kg + 10% rezerva na strom)</t>
  </si>
  <si>
    <t>kg</t>
  </si>
  <si>
    <t>Arbo-Flex - ochranný nátěr kmene - barva bílá (kalkulováno množství 0,3 kg + 10% rezerva na strom)</t>
  </si>
  <si>
    <t>Příčné spojky ke kotvícím kůlům polokulaté, průměr 6 cm (kalkulováno 12 příček/strom), délka příčky 60 cm včetně spojovacího materiálu</t>
  </si>
  <si>
    <t>Úvazky (komplet na jeden strom kotvený třemi kůly, kalkulován komplet na 1 strom)</t>
  </si>
  <si>
    <t>Rostlinný materiál- stromy:</t>
  </si>
  <si>
    <t>Ostatní práce:</t>
  </si>
  <si>
    <t>Ruční přesun hmot pro sadovnické a krajinářské úpravy do 100 m</t>
  </si>
  <si>
    <t>t</t>
  </si>
  <si>
    <t>CELKEM REALIZAČNÍ PRÁCE</t>
  </si>
  <si>
    <t>Vedlejší rozpočtové náklady (energie, režie, doprava, zařízení staveniště, voda apod.) ve výši 3% realizační ceny</t>
  </si>
  <si>
    <t xml:space="preserve">CELKEM </t>
  </si>
  <si>
    <t>Výsadba dřeviny s balem 0,2 - 0,3 m do jamky se zalitím v rovině</t>
  </si>
  <si>
    <t>Vyznačení míst pro výsadbu a vyznačení průběhu dotčených sítí technické infrastruktury v terénu</t>
  </si>
  <si>
    <t>Příprava ploch záhonů a trávníku, výsadba a výsev:</t>
  </si>
  <si>
    <t xml:space="preserve">Materiály: </t>
  </si>
  <si>
    <t>Mulčování povrchu záhonu štěrkem ve vrstvě 5 cm</t>
  </si>
  <si>
    <t>Doplnění biouhlu v množství 50 l na výsadbovou jámu</t>
  </si>
  <si>
    <t>Zpevnění kotvení stromu 12 podélnými příčkami</t>
  </si>
  <si>
    <t>Vytvoření zálivkové mísy stromu, zálivková mísa o průměru 1,5 m</t>
  </si>
  <si>
    <r>
      <t>Prunus sargentii ´Rancho´,</t>
    </r>
    <r>
      <rPr>
        <sz val="10"/>
        <color rgb="FF000000"/>
        <rFont val="Arial"/>
        <family val="2"/>
        <charset val="238"/>
      </rPr>
      <t xml:space="preserve"> obvod kmínku 16/18 cm, výška nasazení korunky minimálně 2,2 m, zemní bal</t>
    </r>
  </si>
  <si>
    <t>Rostlinný materiál - keře, půdopokryvné růže, okrasné trávy</t>
  </si>
  <si>
    <t>Ukotvení kmene dřeviny třemi kůly o délce 250 cm</t>
  </si>
  <si>
    <t>Kůly o délce minimálně 250 cm pro nadzemí kotvení dřevin, průměr kůlů minimálně 7 cm (kalkulovány 3 kůly na strom)</t>
  </si>
  <si>
    <t>Štěrk frakce 4/8 mm, mulčování povrchu záhonů</t>
  </si>
  <si>
    <t>Hloubení jamek pro výsadbu stromu bez výměny půdy 0,4 - 1 m³ v rovině</t>
  </si>
  <si>
    <t>Biouhel s otevřenou strukturou frakce 0/10 mm, nasycený 10% roztokem močoviny (pro stromy)</t>
  </si>
  <si>
    <t>Odvoz a likvidace vzniklého odpadu</t>
  </si>
  <si>
    <t>Hnojení stromu tabletovaným hnojivem s postupným uvolňováním, 8 kusů tablet na strom</t>
  </si>
  <si>
    <t>Výsadba květin krytokořenných průměru kontejneru 120-250 mm</t>
  </si>
  <si>
    <t>Tabletované hnojivo s postupným uvolňováním typ Silvamix</t>
  </si>
  <si>
    <t>Hloubení jamek pro vysazovaní rostlin bez výměny půdy, velikost jamky 0,02 - 0,05 m³</t>
  </si>
  <si>
    <r>
      <rPr>
        <i/>
        <sz val="10"/>
        <color theme="1"/>
        <rFont val="Arial"/>
        <family val="2"/>
        <charset val="238"/>
      </rPr>
      <t>Caryopteris x clandonensis</t>
    </r>
    <r>
      <rPr>
        <sz val="10"/>
        <color rgb="FF000000"/>
        <rFont val="Arial"/>
        <family val="2"/>
        <charset val="238"/>
      </rPr>
      <t xml:space="preserve"> ´Kew Blue´, kontejner 3 litry</t>
    </r>
  </si>
  <si>
    <r>
      <rPr>
        <i/>
        <sz val="10"/>
        <color theme="1"/>
        <rFont val="Arial"/>
        <family val="2"/>
        <charset val="238"/>
      </rPr>
      <t>Caryopteris x clandonensis</t>
    </r>
    <r>
      <rPr>
        <sz val="10"/>
        <color rgb="FF000000"/>
        <rFont val="Arial"/>
        <family val="2"/>
        <charset val="238"/>
      </rPr>
      <t xml:space="preserve"> ´Stephi´, kontejner 3 litry</t>
    </r>
  </si>
  <si>
    <r>
      <rPr>
        <i/>
        <sz val="10"/>
        <color theme="1"/>
        <rFont val="Arial"/>
        <family val="2"/>
        <charset val="238"/>
      </rPr>
      <t>Caryopteris x clandonensis</t>
    </r>
    <r>
      <rPr>
        <sz val="10"/>
        <color rgb="FF000000"/>
        <rFont val="Arial"/>
        <family val="2"/>
        <charset val="238"/>
      </rPr>
      <t xml:space="preserve"> ´Sterling Silver´, kontejner 3 litry</t>
    </r>
  </si>
  <si>
    <r>
      <rPr>
        <i/>
        <sz val="10"/>
        <color theme="1"/>
        <rFont val="Arial"/>
        <family val="2"/>
        <charset val="238"/>
      </rPr>
      <t>Pennisetum alopecuroides</t>
    </r>
    <r>
      <rPr>
        <sz val="10"/>
        <color rgb="FF000000"/>
        <rFont val="Arial"/>
        <family val="2"/>
        <charset val="238"/>
      </rPr>
      <t xml:space="preserve"> ´Moudry´, kontejner 2 litry</t>
    </r>
  </si>
  <si>
    <r>
      <rPr>
        <i/>
        <sz val="10"/>
        <color theme="1"/>
        <rFont val="Arial"/>
        <family val="2"/>
        <charset val="238"/>
      </rPr>
      <t>Rosa</t>
    </r>
    <r>
      <rPr>
        <sz val="10"/>
        <color rgb="FF000000"/>
        <rFont val="Arial"/>
        <family val="2"/>
        <charset val="238"/>
      </rPr>
      <t xml:space="preserve"> ´Cubana´, kontejner 2 litry</t>
    </r>
  </si>
  <si>
    <r>
      <rPr>
        <i/>
        <sz val="10"/>
        <color theme="1"/>
        <rFont val="Arial"/>
        <family val="2"/>
        <charset val="238"/>
      </rPr>
      <t>Rosa</t>
    </r>
    <r>
      <rPr>
        <sz val="10"/>
        <color rgb="FF000000"/>
        <rFont val="Arial"/>
        <family val="2"/>
        <charset val="238"/>
      </rPr>
      <t xml:space="preserve"> ´Marondo´, kontejner 2 litry</t>
    </r>
  </si>
  <si>
    <r>
      <rPr>
        <i/>
        <sz val="10"/>
        <color theme="1"/>
        <rFont val="Arial"/>
        <family val="2"/>
        <charset val="238"/>
      </rPr>
      <t>Rosa</t>
    </r>
    <r>
      <rPr>
        <sz val="10"/>
        <color rgb="FF000000"/>
        <rFont val="Arial"/>
        <family val="2"/>
        <charset val="238"/>
      </rPr>
      <t xml:space="preserve"> ´Sweet Knirps´, kontejner 2 litry</t>
    </r>
  </si>
  <si>
    <r>
      <rPr>
        <i/>
        <sz val="10"/>
        <color theme="1"/>
        <rFont val="Arial"/>
        <family val="2"/>
        <charset val="238"/>
      </rPr>
      <t>Rosa</t>
    </r>
    <r>
      <rPr>
        <sz val="10"/>
        <color rgb="FF000000"/>
        <rFont val="Arial"/>
        <family val="2"/>
        <charset val="238"/>
      </rPr>
      <t xml:space="preserve"> ´Topolina´, kontejner 2 litry</t>
    </r>
  </si>
  <si>
    <r>
      <rPr>
        <i/>
        <sz val="10"/>
        <color theme="1"/>
        <rFont val="Arial"/>
        <family val="2"/>
        <charset val="238"/>
      </rPr>
      <t>Stipa tenuissima</t>
    </r>
    <r>
      <rPr>
        <sz val="10"/>
        <color rgb="FF000000"/>
        <rFont val="Arial"/>
        <family val="2"/>
        <charset val="238"/>
      </rPr>
      <t>, kontejner 2 litry</t>
    </r>
  </si>
  <si>
    <r>
      <rPr>
        <i/>
        <sz val="10"/>
        <color theme="1"/>
        <rFont val="Arial"/>
        <family val="2"/>
        <charset val="238"/>
      </rPr>
      <t>Perowskia atriplicifolia</t>
    </r>
    <r>
      <rPr>
        <sz val="10"/>
        <color rgb="FF000000"/>
        <rFont val="Arial"/>
        <family val="2"/>
        <charset val="238"/>
      </rPr>
      <t xml:space="preserve"> ´Blues Spire´, kontejner 3 litry</t>
    </r>
  </si>
  <si>
    <r>
      <rPr>
        <i/>
        <sz val="10"/>
        <color theme="1"/>
        <rFont val="Arial"/>
        <family val="2"/>
        <charset val="238"/>
      </rPr>
      <t>Perowskia atriplicifolia</t>
    </r>
    <r>
      <rPr>
        <sz val="10"/>
        <color rgb="FF000000"/>
        <rFont val="Arial"/>
        <family val="2"/>
        <charset val="238"/>
      </rPr>
      <t xml:space="preserve"> ´Silvery Blue´, kontejner 3 litry</t>
    </r>
  </si>
  <si>
    <r>
      <rPr>
        <i/>
        <sz val="10"/>
        <color theme="1"/>
        <rFont val="Arial"/>
        <family val="2"/>
        <charset val="238"/>
      </rPr>
      <t>Rosa</t>
    </r>
    <r>
      <rPr>
        <sz val="10"/>
        <color rgb="FF000000"/>
        <rFont val="Arial"/>
        <family val="2"/>
        <charset val="238"/>
      </rPr>
      <t xml:space="preserve"> ´Medeo´, kontejner 2 litry</t>
    </r>
  </si>
  <si>
    <t>Příprava ploch záhonů, doplnění zeminy v celém profilu do hloubky 70 cm, úprava půdy kultivátorováním, jemné terénní úpravy</t>
  </si>
  <si>
    <t>Ornice (zahradnický substát s pískem pro doplnění plochy záhonů, kalkulována vrstva 70 cm v plochách plus 10% rezerva)</t>
  </si>
  <si>
    <t>Místo a datum:</t>
  </si>
  <si>
    <t>Dodavatel: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</si>
</sst>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#,##0.00\ &quot;Kč&quot;"/>
  </numFmts>
  <fonts count="14" x14ac:knownFonts="1">
    <font>
      <sz val="11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0" xfId="0" applyFont="1" applyFill="1"/>
    <xf numFmtId="0" fontId="2" fillId="2" borderId="2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4" fontId="3" fillId="2" borderId="3" xfId="0" applyNumberFormat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4" fontId="3" fillId="3" borderId="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textRotation="90" wrapText="1"/>
    </xf>
    <xf numFmtId="164" fontId="2" fillId="0" borderId="0" xfId="0" applyNumberFormat="1" applyFont="1" applyAlignment="1">
      <alignment horizontal="right" textRotation="90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wrapText="1"/>
    </xf>
    <xf numFmtId="0" fontId="9" fillId="0" borderId="0" xfId="0" applyFont="1"/>
    <xf numFmtId="0" fontId="3" fillId="0" borderId="0" xfId="0" applyFont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3" fillId="2" borderId="1" xfId="0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12" fillId="0" borderId="1" xfId="0" applyNumberFormat="1" applyFont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" fontId="3" fillId="3" borderId="1" xfId="0" applyNumberFormat="1" applyFont="1" applyFill="1" applyBorder="1"/>
    <xf numFmtId="1" fontId="2" fillId="2" borderId="2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wrapText="1"/>
    </xf>
    <xf numFmtId="1" fontId="3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horizontal="right" textRotation="90" wrapText="1"/>
    </xf>
    <xf numFmtId="1" fontId="7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" fontId="9" fillId="0" borderId="0" xfId="0" applyNumberFormat="1" applyFont="1" applyAlignment="1">
      <alignment wrapText="1"/>
    </xf>
    <xf numFmtId="0" fontId="3" fillId="0" borderId="1" xfId="0" applyFont="1" applyBorder="1"/>
    <xf numFmtId="164" fontId="3" fillId="4" borderId="1" xfId="0" applyNumberFormat="1" applyFont="1" applyFill="1" applyBorder="1" applyAlignment="1" applyProtection="1">
      <alignment wrapText="1"/>
      <protection locked="0"/>
    </xf>
    <xf numFmtId="165" fontId="12" fillId="4" borderId="1" xfId="0" applyNumberFormat="1" applyFont="1" applyFill="1" applyBorder="1" applyAlignment="1" applyProtection="1">
      <alignment wrapText="1"/>
      <protection locked="0"/>
    </xf>
    <xf numFmtId="164" fontId="3" fillId="5" borderId="1" xfId="0" applyNumberFormat="1" applyFont="1" applyFill="1" applyBorder="1" applyAlignment="1" applyProtection="1">
      <alignment wrapText="1"/>
      <protection locked="0"/>
    </xf>
    <xf numFmtId="0" fontId="3" fillId="4" borderId="0" xfId="0" applyFont="1" applyFill="1" applyAlignment="1" applyProtection="1">
      <alignment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B5E7-897D-48CE-97FD-4302D9DC99E9}">
  <dimension ref="A1:AW395"/>
  <sheetViews>
    <sheetView tabSelected="1" zoomScaleNormal="100" workbookViewId="0">
      <selection activeCell="E3" sqref="E3"/>
    </sheetView>
  </sheetViews>
  <sheetFormatPr defaultColWidth="8.42578125" defaultRowHeight="15" x14ac:dyDescent="0.25"/>
  <cols>
    <col min="1" max="1" width="12.42578125" style="2" customWidth="1"/>
    <col min="2" max="2" width="91.42578125" style="3" customWidth="1"/>
    <col min="3" max="3" width="9.85546875" style="3" customWidth="1"/>
    <col min="4" max="4" width="7.28515625" style="48" customWidth="1"/>
    <col min="5" max="5" width="16.42578125" style="4" customWidth="1"/>
    <col min="6" max="7" width="17" style="4" customWidth="1"/>
    <col min="8" max="49" width="9.140625" style="5" customWidth="1"/>
    <col min="50" max="50" width="9.140625" customWidth="1"/>
  </cols>
  <sheetData>
    <row r="1" spans="1:7" s="2" customFormat="1" ht="25.5" x14ac:dyDescent="0.2">
      <c r="A1" s="6" t="s">
        <v>0</v>
      </c>
      <c r="B1" s="6" t="s">
        <v>1</v>
      </c>
      <c r="C1" s="6" t="s">
        <v>2</v>
      </c>
      <c r="D1" s="40" t="s">
        <v>3</v>
      </c>
      <c r="E1" s="7" t="s">
        <v>4</v>
      </c>
      <c r="F1" s="7" t="s">
        <v>5</v>
      </c>
      <c r="G1" s="7" t="s">
        <v>6</v>
      </c>
    </row>
    <row r="2" spans="1:7" x14ac:dyDescent="0.25">
      <c r="A2" s="8"/>
      <c r="B2" s="8" t="s">
        <v>7</v>
      </c>
      <c r="C2" s="9"/>
      <c r="D2" s="41"/>
      <c r="E2" s="10"/>
      <c r="F2" s="10"/>
      <c r="G2" s="10"/>
    </row>
    <row r="3" spans="1:7" s="3" customFormat="1" ht="12.75" x14ac:dyDescent="0.2">
      <c r="A3" s="6" t="s">
        <v>8</v>
      </c>
      <c r="B3" s="11" t="s">
        <v>31</v>
      </c>
      <c r="C3" s="11" t="s">
        <v>9</v>
      </c>
      <c r="D3" s="42">
        <v>1</v>
      </c>
      <c r="E3" s="56"/>
      <c r="F3" s="12">
        <f t="shared" ref="F3:F14" si="0">E3*D3</f>
        <v>0</v>
      </c>
      <c r="G3" s="12">
        <f t="shared" ref="G3:G14" si="1">F3*1.21</f>
        <v>0</v>
      </c>
    </row>
    <row r="4" spans="1:7" s="3" customFormat="1" ht="15" customHeight="1" x14ac:dyDescent="0.2">
      <c r="A4" s="6">
        <v>183101121</v>
      </c>
      <c r="B4" s="11" t="s">
        <v>43</v>
      </c>
      <c r="C4" s="11" t="s">
        <v>11</v>
      </c>
      <c r="D4" s="42">
        <v>13</v>
      </c>
      <c r="E4" s="56"/>
      <c r="F4" s="12">
        <f t="shared" si="0"/>
        <v>0</v>
      </c>
      <c r="G4" s="12">
        <f t="shared" si="1"/>
        <v>0</v>
      </c>
    </row>
    <row r="5" spans="1:7" s="3" customFormat="1" ht="15" customHeight="1" x14ac:dyDescent="0.2">
      <c r="A5" s="6" t="s">
        <v>8</v>
      </c>
      <c r="B5" s="11" t="s">
        <v>35</v>
      </c>
      <c r="C5" s="11" t="s">
        <v>11</v>
      </c>
      <c r="D5" s="42">
        <v>13</v>
      </c>
      <c r="E5" s="56"/>
      <c r="F5" s="12">
        <f t="shared" si="0"/>
        <v>0</v>
      </c>
      <c r="G5" s="12">
        <f t="shared" si="1"/>
        <v>0</v>
      </c>
    </row>
    <row r="6" spans="1:7" s="3" customFormat="1" ht="15" customHeight="1" x14ac:dyDescent="0.2">
      <c r="A6" s="6" t="s">
        <v>8</v>
      </c>
      <c r="B6" s="11" t="s">
        <v>46</v>
      </c>
      <c r="C6" s="11" t="s">
        <v>11</v>
      </c>
      <c r="D6" s="42">
        <v>13</v>
      </c>
      <c r="E6" s="56"/>
      <c r="F6" s="12">
        <f t="shared" si="0"/>
        <v>0</v>
      </c>
      <c r="G6" s="12">
        <f t="shared" si="1"/>
        <v>0</v>
      </c>
    </row>
    <row r="7" spans="1:7" x14ac:dyDescent="0.25">
      <c r="A7" s="6">
        <v>184102116</v>
      </c>
      <c r="B7" s="11" t="s">
        <v>13</v>
      </c>
      <c r="C7" s="11" t="s">
        <v>11</v>
      </c>
      <c r="D7" s="42">
        <v>13</v>
      </c>
      <c r="E7" s="56"/>
      <c r="F7" s="12">
        <f t="shared" si="0"/>
        <v>0</v>
      </c>
      <c r="G7" s="12">
        <f t="shared" si="1"/>
        <v>0</v>
      </c>
    </row>
    <row r="8" spans="1:7" x14ac:dyDescent="0.25">
      <c r="A8" s="6" t="s">
        <v>8</v>
      </c>
      <c r="B8" s="11" t="s">
        <v>14</v>
      </c>
      <c r="C8" s="11" t="s">
        <v>11</v>
      </c>
      <c r="D8" s="42">
        <v>13</v>
      </c>
      <c r="E8" s="56"/>
      <c r="F8" s="12">
        <f t="shared" si="0"/>
        <v>0</v>
      </c>
      <c r="G8" s="12">
        <f t="shared" si="1"/>
        <v>0</v>
      </c>
    </row>
    <row r="9" spans="1:7" x14ac:dyDescent="0.25">
      <c r="A9" s="6" t="s">
        <v>8</v>
      </c>
      <c r="B9" s="11" t="s">
        <v>15</v>
      </c>
      <c r="C9" s="11" t="s">
        <v>11</v>
      </c>
      <c r="D9" s="42">
        <v>13</v>
      </c>
      <c r="E9" s="56"/>
      <c r="F9" s="12">
        <f t="shared" si="0"/>
        <v>0</v>
      </c>
      <c r="G9" s="12">
        <f t="shared" si="1"/>
        <v>0</v>
      </c>
    </row>
    <row r="10" spans="1:7" x14ac:dyDescent="0.25">
      <c r="A10" s="6">
        <v>184215133</v>
      </c>
      <c r="B10" s="11" t="s">
        <v>40</v>
      </c>
      <c r="C10" s="11" t="s">
        <v>11</v>
      </c>
      <c r="D10" s="42">
        <v>13</v>
      </c>
      <c r="E10" s="56"/>
      <c r="F10" s="12">
        <f t="shared" si="0"/>
        <v>0</v>
      </c>
      <c r="G10" s="12">
        <f t="shared" si="1"/>
        <v>0</v>
      </c>
    </row>
    <row r="11" spans="1:7" x14ac:dyDescent="0.25">
      <c r="A11" s="6" t="s">
        <v>8</v>
      </c>
      <c r="B11" s="11" t="s">
        <v>36</v>
      </c>
      <c r="C11" s="11" t="s">
        <v>11</v>
      </c>
      <c r="D11" s="42">
        <v>13</v>
      </c>
      <c r="E11" s="56"/>
      <c r="F11" s="12">
        <f t="shared" si="0"/>
        <v>0</v>
      </c>
      <c r="G11" s="12">
        <f t="shared" si="1"/>
        <v>0</v>
      </c>
    </row>
    <row r="12" spans="1:7" x14ac:dyDescent="0.25">
      <c r="A12" s="6" t="s">
        <v>8</v>
      </c>
      <c r="B12" s="11" t="s">
        <v>16</v>
      </c>
      <c r="C12" s="11" t="s">
        <v>11</v>
      </c>
      <c r="D12" s="42">
        <v>13</v>
      </c>
      <c r="E12" s="56"/>
      <c r="F12" s="12">
        <f t="shared" si="0"/>
        <v>0</v>
      </c>
      <c r="G12" s="12">
        <f t="shared" si="1"/>
        <v>0</v>
      </c>
    </row>
    <row r="13" spans="1:7" x14ac:dyDescent="0.25">
      <c r="A13" s="6" t="s">
        <v>8</v>
      </c>
      <c r="B13" s="11" t="s">
        <v>37</v>
      </c>
      <c r="C13" s="11" t="s">
        <v>11</v>
      </c>
      <c r="D13" s="42">
        <v>13</v>
      </c>
      <c r="E13" s="56"/>
      <c r="F13" s="12">
        <f t="shared" si="0"/>
        <v>0</v>
      </c>
      <c r="G13" s="12">
        <f t="shared" si="1"/>
        <v>0</v>
      </c>
    </row>
    <row r="14" spans="1:7" ht="26.25" x14ac:dyDescent="0.25">
      <c r="A14" s="6" t="s">
        <v>8</v>
      </c>
      <c r="B14" s="11" t="s">
        <v>17</v>
      </c>
      <c r="C14" s="11" t="s">
        <v>11</v>
      </c>
      <c r="D14" s="42">
        <v>13</v>
      </c>
      <c r="E14" s="56"/>
      <c r="F14" s="12">
        <f t="shared" si="0"/>
        <v>0</v>
      </c>
      <c r="G14" s="12">
        <f t="shared" si="1"/>
        <v>0</v>
      </c>
    </row>
    <row r="15" spans="1:7" x14ac:dyDescent="0.25">
      <c r="A15" s="8"/>
      <c r="B15" s="8" t="s">
        <v>32</v>
      </c>
      <c r="C15" s="9"/>
      <c r="D15" s="41"/>
      <c r="E15" s="10"/>
      <c r="F15" s="10"/>
      <c r="G15" s="10"/>
    </row>
    <row r="16" spans="1:7" ht="27" customHeight="1" x14ac:dyDescent="0.25">
      <c r="A16" s="6" t="s">
        <v>8</v>
      </c>
      <c r="B16" s="11" t="s">
        <v>62</v>
      </c>
      <c r="C16" s="11" t="s">
        <v>10</v>
      </c>
      <c r="D16" s="42">
        <v>250</v>
      </c>
      <c r="E16" s="56"/>
      <c r="F16" s="12">
        <f t="shared" ref="F16:F35" si="2">E16*D16</f>
        <v>0</v>
      </c>
      <c r="G16" s="12">
        <f t="shared" ref="G16:G35" si="3">F16*1.21</f>
        <v>0</v>
      </c>
    </row>
    <row r="17" spans="1:7" x14ac:dyDescent="0.25">
      <c r="A17" s="38">
        <v>183101113</v>
      </c>
      <c r="B17" s="39" t="s">
        <v>49</v>
      </c>
      <c r="C17" s="37" t="s">
        <v>11</v>
      </c>
      <c r="D17" s="43">
        <v>640</v>
      </c>
      <c r="E17" s="57"/>
      <c r="F17" s="12">
        <f t="shared" si="2"/>
        <v>0</v>
      </c>
      <c r="G17" s="12">
        <f t="shared" si="3"/>
        <v>0</v>
      </c>
    </row>
    <row r="18" spans="1:7" x14ac:dyDescent="0.25">
      <c r="A18" s="38">
        <v>183211322</v>
      </c>
      <c r="B18" s="39" t="s">
        <v>47</v>
      </c>
      <c r="C18" s="37" t="s">
        <v>11</v>
      </c>
      <c r="D18" s="43">
        <v>135</v>
      </c>
      <c r="E18" s="57"/>
      <c r="F18" s="12">
        <f t="shared" si="2"/>
        <v>0</v>
      </c>
      <c r="G18" s="12">
        <f t="shared" si="3"/>
        <v>0</v>
      </c>
    </row>
    <row r="19" spans="1:7" x14ac:dyDescent="0.25">
      <c r="A19" s="38">
        <v>184102112</v>
      </c>
      <c r="B19" s="39" t="s">
        <v>30</v>
      </c>
      <c r="C19" s="39" t="s">
        <v>11</v>
      </c>
      <c r="D19" s="43">
        <v>505</v>
      </c>
      <c r="E19" s="57"/>
      <c r="F19" s="12">
        <f>E19*D19</f>
        <v>0</v>
      </c>
      <c r="G19" s="12">
        <f>F19*1.21</f>
        <v>0</v>
      </c>
    </row>
    <row r="20" spans="1:7" x14ac:dyDescent="0.25">
      <c r="A20" s="38" t="s">
        <v>8</v>
      </c>
      <c r="B20" s="39" t="s">
        <v>34</v>
      </c>
      <c r="C20" s="37" t="s">
        <v>10</v>
      </c>
      <c r="D20" s="44">
        <v>250</v>
      </c>
      <c r="E20" s="57"/>
      <c r="F20" s="12">
        <f t="shared" si="2"/>
        <v>0</v>
      </c>
      <c r="G20" s="12">
        <f t="shared" si="3"/>
        <v>0</v>
      </c>
    </row>
    <row r="21" spans="1:7" x14ac:dyDescent="0.25">
      <c r="A21" s="8"/>
      <c r="B21" s="8" t="s">
        <v>23</v>
      </c>
      <c r="C21" s="9"/>
      <c r="D21" s="41"/>
      <c r="E21" s="10"/>
      <c r="F21" s="18"/>
      <c r="G21" s="18"/>
    </row>
    <row r="22" spans="1:7" s="15" customFormat="1" ht="15" customHeight="1" x14ac:dyDescent="0.2">
      <c r="A22" s="14"/>
      <c r="B22" s="19" t="s">
        <v>38</v>
      </c>
      <c r="C22" s="13" t="s">
        <v>11</v>
      </c>
      <c r="D22" s="45">
        <v>13</v>
      </c>
      <c r="E22" s="58"/>
      <c r="F22" s="20">
        <f>E22*D22</f>
        <v>0</v>
      </c>
      <c r="G22" s="20">
        <f>F22*1.21</f>
        <v>0</v>
      </c>
    </row>
    <row r="23" spans="1:7" x14ac:dyDescent="0.25">
      <c r="A23" s="8"/>
      <c r="B23" s="8" t="s">
        <v>39</v>
      </c>
      <c r="C23" s="9"/>
      <c r="D23" s="41"/>
      <c r="E23" s="10"/>
      <c r="F23" s="10"/>
      <c r="G23" s="10"/>
    </row>
    <row r="24" spans="1:7" x14ac:dyDescent="0.25">
      <c r="A24" s="6"/>
      <c r="B24" s="55" t="s">
        <v>50</v>
      </c>
      <c r="C24" s="11" t="s">
        <v>11</v>
      </c>
      <c r="D24" s="55">
        <v>39</v>
      </c>
      <c r="E24" s="56"/>
      <c r="F24" s="12">
        <f t="shared" si="2"/>
        <v>0</v>
      </c>
      <c r="G24" s="12">
        <f t="shared" si="3"/>
        <v>0</v>
      </c>
    </row>
    <row r="25" spans="1:7" x14ac:dyDescent="0.25">
      <c r="A25" s="6"/>
      <c r="B25" s="55" t="s">
        <v>51</v>
      </c>
      <c r="C25" s="11" t="s">
        <v>11</v>
      </c>
      <c r="D25" s="55">
        <v>43</v>
      </c>
      <c r="E25" s="56"/>
      <c r="F25" s="12">
        <f t="shared" si="2"/>
        <v>0</v>
      </c>
      <c r="G25" s="12">
        <f t="shared" si="3"/>
        <v>0</v>
      </c>
    </row>
    <row r="26" spans="1:7" x14ac:dyDescent="0.25">
      <c r="A26" s="6"/>
      <c r="B26" s="55" t="s">
        <v>52</v>
      </c>
      <c r="C26" s="11" t="s">
        <v>11</v>
      </c>
      <c r="D26" s="55">
        <v>45</v>
      </c>
      <c r="E26" s="56"/>
      <c r="F26" s="12">
        <f t="shared" si="2"/>
        <v>0</v>
      </c>
      <c r="G26" s="12">
        <f t="shared" si="3"/>
        <v>0</v>
      </c>
    </row>
    <row r="27" spans="1:7" x14ac:dyDescent="0.25">
      <c r="A27" s="6"/>
      <c r="B27" s="55" t="s">
        <v>53</v>
      </c>
      <c r="C27" s="11" t="s">
        <v>11</v>
      </c>
      <c r="D27" s="55">
        <v>40</v>
      </c>
      <c r="E27" s="56"/>
      <c r="F27" s="12">
        <f t="shared" si="2"/>
        <v>0</v>
      </c>
      <c r="G27" s="12">
        <f t="shared" si="3"/>
        <v>0</v>
      </c>
    </row>
    <row r="28" spans="1:7" x14ac:dyDescent="0.25">
      <c r="A28" s="6"/>
      <c r="B28" s="55" t="s">
        <v>59</v>
      </c>
      <c r="C28" s="11" t="s">
        <v>11</v>
      </c>
      <c r="D28" s="55">
        <v>29</v>
      </c>
      <c r="E28" s="56"/>
      <c r="F28" s="12">
        <f t="shared" si="2"/>
        <v>0</v>
      </c>
      <c r="G28" s="12">
        <f t="shared" si="3"/>
        <v>0</v>
      </c>
    </row>
    <row r="29" spans="1:7" x14ac:dyDescent="0.25">
      <c r="A29" s="6"/>
      <c r="B29" s="55" t="s">
        <v>60</v>
      </c>
      <c r="C29" s="11" t="s">
        <v>11</v>
      </c>
      <c r="D29" s="55">
        <v>29</v>
      </c>
      <c r="E29" s="56"/>
      <c r="F29" s="12">
        <f t="shared" si="2"/>
        <v>0</v>
      </c>
      <c r="G29" s="12">
        <f t="shared" si="3"/>
        <v>0</v>
      </c>
    </row>
    <row r="30" spans="1:7" x14ac:dyDescent="0.25">
      <c r="A30" s="6"/>
      <c r="B30" s="55" t="s">
        <v>54</v>
      </c>
      <c r="C30" s="11" t="s">
        <v>11</v>
      </c>
      <c r="D30" s="55">
        <v>110</v>
      </c>
      <c r="E30" s="56"/>
      <c r="F30" s="12">
        <f t="shared" si="2"/>
        <v>0</v>
      </c>
      <c r="G30" s="12">
        <f t="shared" si="3"/>
        <v>0</v>
      </c>
    </row>
    <row r="31" spans="1:7" x14ac:dyDescent="0.25">
      <c r="A31" s="6"/>
      <c r="B31" s="55" t="s">
        <v>55</v>
      </c>
      <c r="C31" s="11" t="s">
        <v>11</v>
      </c>
      <c r="D31" s="55">
        <v>40</v>
      </c>
      <c r="E31" s="56"/>
      <c r="F31" s="12">
        <f t="shared" si="2"/>
        <v>0</v>
      </c>
      <c r="G31" s="12">
        <f t="shared" si="3"/>
        <v>0</v>
      </c>
    </row>
    <row r="32" spans="1:7" x14ac:dyDescent="0.25">
      <c r="A32" s="6"/>
      <c r="B32" s="55" t="s">
        <v>61</v>
      </c>
      <c r="C32" s="11" t="s">
        <v>11</v>
      </c>
      <c r="D32" s="55">
        <v>50</v>
      </c>
      <c r="E32" s="56"/>
      <c r="F32" s="12">
        <f t="shared" si="2"/>
        <v>0</v>
      </c>
      <c r="G32" s="12">
        <f t="shared" si="3"/>
        <v>0</v>
      </c>
    </row>
    <row r="33" spans="1:7" x14ac:dyDescent="0.25">
      <c r="A33" s="6"/>
      <c r="B33" s="55" t="s">
        <v>56</v>
      </c>
      <c r="C33" s="11" t="s">
        <v>11</v>
      </c>
      <c r="D33" s="55">
        <v>35</v>
      </c>
      <c r="E33" s="56"/>
      <c r="F33" s="12">
        <f t="shared" si="2"/>
        <v>0</v>
      </c>
      <c r="G33" s="12">
        <f t="shared" si="3"/>
        <v>0</v>
      </c>
    </row>
    <row r="34" spans="1:7" x14ac:dyDescent="0.25">
      <c r="A34" s="6"/>
      <c r="B34" s="55" t="s">
        <v>57</v>
      </c>
      <c r="C34" s="11" t="s">
        <v>11</v>
      </c>
      <c r="D34" s="55">
        <v>85</v>
      </c>
      <c r="E34" s="56"/>
      <c r="F34" s="12">
        <f t="shared" si="2"/>
        <v>0</v>
      </c>
      <c r="G34" s="12">
        <f t="shared" si="3"/>
        <v>0</v>
      </c>
    </row>
    <row r="35" spans="1:7" x14ac:dyDescent="0.25">
      <c r="A35" s="6"/>
      <c r="B35" s="55" t="s">
        <v>58</v>
      </c>
      <c r="C35" s="11" t="s">
        <v>11</v>
      </c>
      <c r="D35" s="55">
        <v>95</v>
      </c>
      <c r="E35" s="56"/>
      <c r="F35" s="12">
        <f t="shared" si="2"/>
        <v>0</v>
      </c>
      <c r="G35" s="12">
        <f t="shared" si="3"/>
        <v>0</v>
      </c>
    </row>
    <row r="36" spans="1:7" s="5" customFormat="1" ht="12.75" x14ac:dyDescent="0.2">
      <c r="A36" s="16"/>
      <c r="B36" s="16" t="s">
        <v>33</v>
      </c>
      <c r="C36" s="16"/>
      <c r="D36" s="46"/>
      <c r="E36" s="17"/>
      <c r="F36" s="17"/>
      <c r="G36" s="17"/>
    </row>
    <row r="37" spans="1:7" s="5" customFormat="1" ht="15" customHeight="1" x14ac:dyDescent="0.2">
      <c r="A37" s="6" t="s">
        <v>8</v>
      </c>
      <c r="B37" s="11" t="s">
        <v>44</v>
      </c>
      <c r="C37" s="11" t="s">
        <v>12</v>
      </c>
      <c r="D37" s="42">
        <v>1</v>
      </c>
      <c r="E37" s="56"/>
      <c r="F37" s="12">
        <f t="shared" ref="F37:F45" si="4">E37*D37</f>
        <v>0</v>
      </c>
      <c r="G37" s="12">
        <f t="shared" ref="G37:G45" si="5">F37*1.21</f>
        <v>0</v>
      </c>
    </row>
    <row r="38" spans="1:7" s="5" customFormat="1" ht="15" customHeight="1" x14ac:dyDescent="0.2">
      <c r="A38" s="6" t="s">
        <v>8</v>
      </c>
      <c r="B38" s="11" t="s">
        <v>48</v>
      </c>
      <c r="C38" s="11" t="s">
        <v>11</v>
      </c>
      <c r="D38" s="42">
        <v>104</v>
      </c>
      <c r="E38" s="56"/>
      <c r="F38" s="12">
        <f t="shared" si="4"/>
        <v>0</v>
      </c>
      <c r="G38" s="12">
        <f t="shared" si="5"/>
        <v>0</v>
      </c>
    </row>
    <row r="39" spans="1:7" s="5" customFormat="1" ht="26.25" customHeight="1" x14ac:dyDescent="0.2">
      <c r="A39" s="6" t="s">
        <v>8</v>
      </c>
      <c r="B39" s="11" t="s">
        <v>63</v>
      </c>
      <c r="C39" s="11" t="s">
        <v>12</v>
      </c>
      <c r="D39" s="42">
        <v>195</v>
      </c>
      <c r="E39" s="56"/>
      <c r="F39" s="12">
        <f t="shared" si="4"/>
        <v>0</v>
      </c>
      <c r="G39" s="12">
        <f t="shared" si="5"/>
        <v>0</v>
      </c>
    </row>
    <row r="40" spans="1:7" s="5" customFormat="1" ht="15" customHeight="1" x14ac:dyDescent="0.2">
      <c r="A40" s="6" t="s">
        <v>8</v>
      </c>
      <c r="B40" s="11" t="s">
        <v>42</v>
      </c>
      <c r="C40" s="11" t="s">
        <v>12</v>
      </c>
      <c r="D40" s="42">
        <v>14</v>
      </c>
      <c r="E40" s="56"/>
      <c r="F40" s="12">
        <f t="shared" si="4"/>
        <v>0</v>
      </c>
      <c r="G40" s="12">
        <f t="shared" si="5"/>
        <v>0</v>
      </c>
    </row>
    <row r="41" spans="1:7" s="5" customFormat="1" ht="12.75" x14ac:dyDescent="0.2">
      <c r="A41" s="6" t="s">
        <v>8</v>
      </c>
      <c r="B41" s="11" t="s">
        <v>18</v>
      </c>
      <c r="C41" s="11" t="s">
        <v>19</v>
      </c>
      <c r="D41" s="42">
        <v>2</v>
      </c>
      <c r="E41" s="56"/>
      <c r="F41" s="12">
        <f t="shared" si="4"/>
        <v>0</v>
      </c>
      <c r="G41" s="12">
        <f t="shared" si="5"/>
        <v>0</v>
      </c>
    </row>
    <row r="42" spans="1:7" s="5" customFormat="1" ht="12.75" x14ac:dyDescent="0.2">
      <c r="A42" s="6" t="s">
        <v>8</v>
      </c>
      <c r="B42" s="11" t="s">
        <v>20</v>
      </c>
      <c r="C42" s="11" t="s">
        <v>19</v>
      </c>
      <c r="D42" s="42">
        <v>5</v>
      </c>
      <c r="E42" s="56"/>
      <c r="F42" s="12">
        <f t="shared" si="4"/>
        <v>0</v>
      </c>
      <c r="G42" s="12">
        <f t="shared" si="5"/>
        <v>0</v>
      </c>
    </row>
    <row r="43" spans="1:7" s="5" customFormat="1" ht="25.5" x14ac:dyDescent="0.2">
      <c r="A43" s="6" t="s">
        <v>8</v>
      </c>
      <c r="B43" s="11" t="s">
        <v>41</v>
      </c>
      <c r="C43" s="11" t="s">
        <v>11</v>
      </c>
      <c r="D43" s="42">
        <v>39</v>
      </c>
      <c r="E43" s="56"/>
      <c r="F43" s="12">
        <f t="shared" si="4"/>
        <v>0</v>
      </c>
      <c r="G43" s="12">
        <f t="shared" si="5"/>
        <v>0</v>
      </c>
    </row>
    <row r="44" spans="1:7" s="5" customFormat="1" ht="25.5" x14ac:dyDescent="0.2">
      <c r="A44" s="6" t="s">
        <v>8</v>
      </c>
      <c r="B44" s="11" t="s">
        <v>21</v>
      </c>
      <c r="C44" s="11" t="s">
        <v>11</v>
      </c>
      <c r="D44" s="42">
        <v>156</v>
      </c>
      <c r="E44" s="56"/>
      <c r="F44" s="12">
        <f t="shared" si="4"/>
        <v>0</v>
      </c>
      <c r="G44" s="12">
        <f t="shared" si="5"/>
        <v>0</v>
      </c>
    </row>
    <row r="45" spans="1:7" s="5" customFormat="1" ht="12.75" x14ac:dyDescent="0.2">
      <c r="A45" s="6" t="s">
        <v>8</v>
      </c>
      <c r="B45" s="11" t="s">
        <v>22</v>
      </c>
      <c r="C45" s="11" t="s">
        <v>11</v>
      </c>
      <c r="D45" s="42">
        <v>13</v>
      </c>
      <c r="E45" s="56"/>
      <c r="F45" s="12">
        <f t="shared" si="4"/>
        <v>0</v>
      </c>
      <c r="G45" s="12">
        <f t="shared" si="5"/>
        <v>0</v>
      </c>
    </row>
    <row r="46" spans="1:7" s="5" customFormat="1" ht="12.75" x14ac:dyDescent="0.2">
      <c r="A46" s="8"/>
      <c r="B46" s="8" t="s">
        <v>24</v>
      </c>
      <c r="C46" s="8"/>
      <c r="D46" s="47"/>
      <c r="E46" s="17"/>
      <c r="F46" s="17"/>
      <c r="G46" s="17"/>
    </row>
    <row r="47" spans="1:7" s="5" customFormat="1" ht="12.75" x14ac:dyDescent="0.2">
      <c r="A47" s="6">
        <v>998231411</v>
      </c>
      <c r="B47" s="11" t="s">
        <v>25</v>
      </c>
      <c r="C47" s="11" t="s">
        <v>26</v>
      </c>
      <c r="D47" s="42">
        <v>22</v>
      </c>
      <c r="E47" s="56"/>
      <c r="F47" s="12">
        <f>E47*D47</f>
        <v>0</v>
      </c>
      <c r="G47" s="12">
        <f>F47*1.21</f>
        <v>0</v>
      </c>
    </row>
    <row r="48" spans="1:7" s="5" customFormat="1" ht="12.75" x14ac:dyDescent="0.2">
      <c r="A48" s="6" t="s">
        <v>8</v>
      </c>
      <c r="B48" s="11" t="s">
        <v>45</v>
      </c>
      <c r="C48" s="11" t="s">
        <v>26</v>
      </c>
      <c r="D48" s="42">
        <v>9</v>
      </c>
      <c r="E48" s="56"/>
      <c r="F48" s="12">
        <f>E48*D48</f>
        <v>0</v>
      </c>
      <c r="G48" s="12">
        <f>F48*1.21</f>
        <v>0</v>
      </c>
    </row>
    <row r="49" spans="1:7" s="5" customFormat="1" ht="12.75" x14ac:dyDescent="0.2">
      <c r="A49" s="8"/>
      <c r="B49" s="8" t="s">
        <v>27</v>
      </c>
      <c r="C49" s="8"/>
      <c r="D49" s="47"/>
      <c r="E49" s="17"/>
      <c r="F49" s="17">
        <f>SUM(F1:F48)</f>
        <v>0</v>
      </c>
      <c r="G49" s="17">
        <f>SUM(G1:G47)</f>
        <v>0</v>
      </c>
    </row>
    <row r="50" spans="1:7" s="5" customFormat="1" ht="25.5" x14ac:dyDescent="0.2">
      <c r="A50" s="6" t="s">
        <v>8</v>
      </c>
      <c r="B50" s="11" t="s">
        <v>28</v>
      </c>
      <c r="C50" s="11" t="s">
        <v>9</v>
      </c>
      <c r="D50" s="42">
        <v>1</v>
      </c>
      <c r="E50" s="12">
        <f>F49*0.03</f>
        <v>0</v>
      </c>
      <c r="F50" s="12">
        <f>E50*D50</f>
        <v>0</v>
      </c>
      <c r="G50" s="12">
        <f>F50*1.21</f>
        <v>0</v>
      </c>
    </row>
    <row r="51" spans="1:7" s="5" customFormat="1" ht="12.75" x14ac:dyDescent="0.2">
      <c r="A51" s="8"/>
      <c r="B51" s="8" t="s">
        <v>29</v>
      </c>
      <c r="C51" s="8"/>
      <c r="D51" s="47"/>
      <c r="E51" s="17"/>
      <c r="F51" s="17">
        <f>F49+F50</f>
        <v>0</v>
      </c>
      <c r="G51" s="17">
        <f>G49+G50</f>
        <v>0</v>
      </c>
    </row>
    <row r="54" spans="1:7" ht="26.25" x14ac:dyDescent="0.25">
      <c r="A54" s="2" t="s">
        <v>64</v>
      </c>
      <c r="B54" s="59"/>
    </row>
    <row r="55" spans="1:7" s="2" customFormat="1" ht="12.75" x14ac:dyDescent="0.2">
      <c r="B55" s="3"/>
      <c r="C55" s="3"/>
      <c r="D55" s="48"/>
      <c r="E55" s="4"/>
      <c r="F55" s="4"/>
      <c r="G55" s="4"/>
    </row>
    <row r="56" spans="1:7" s="2" customFormat="1" ht="12.75" x14ac:dyDescent="0.2">
      <c r="A56" s="2" t="s">
        <v>65</v>
      </c>
      <c r="B56" s="59"/>
      <c r="C56" s="3"/>
      <c r="D56" s="48"/>
      <c r="E56" s="4"/>
      <c r="F56" s="4"/>
      <c r="G56" s="4"/>
    </row>
    <row r="61" spans="1:7" s="5" customFormat="1" x14ac:dyDescent="0.25">
      <c r="A61" s="21"/>
      <c r="B61" s="21"/>
      <c r="C61" s="3"/>
      <c r="D61" s="49"/>
      <c r="E61" s="4"/>
      <c r="F61" s="4"/>
      <c r="G61" s="4"/>
    </row>
    <row r="66" spans="1:7" s="5" customFormat="1" ht="12.75" x14ac:dyDescent="0.2">
      <c r="A66" s="2"/>
      <c r="B66" s="2"/>
      <c r="C66" s="2"/>
      <c r="D66" s="50"/>
      <c r="E66" s="22"/>
      <c r="F66" s="22"/>
      <c r="G66" s="22"/>
    </row>
    <row r="67" spans="1:7" s="5" customFormat="1" x14ac:dyDescent="0.25">
      <c r="A67" s="21"/>
      <c r="B67" s="21"/>
      <c r="C67" s="3"/>
      <c r="D67" s="49"/>
      <c r="E67" s="4"/>
      <c r="F67" s="4"/>
      <c r="G67" s="4"/>
    </row>
    <row r="68" spans="1:7" s="5" customFormat="1" x14ac:dyDescent="0.25">
      <c r="A68" s="21"/>
      <c r="B68" s="21"/>
      <c r="C68" s="3"/>
      <c r="D68" s="49"/>
      <c r="E68" s="4"/>
      <c r="F68" s="4"/>
      <c r="G68" s="4"/>
    </row>
    <row r="69" spans="1:7" s="5" customFormat="1" x14ac:dyDescent="0.25">
      <c r="A69" s="21"/>
      <c r="B69" s="21"/>
      <c r="C69" s="3"/>
      <c r="D69" s="49"/>
      <c r="E69" s="4"/>
      <c r="F69" s="4"/>
      <c r="G69" s="4"/>
    </row>
    <row r="70" spans="1:7" s="5" customFormat="1" x14ac:dyDescent="0.25">
      <c r="A70" s="21"/>
      <c r="B70" s="21"/>
      <c r="C70" s="3"/>
      <c r="D70" s="49"/>
      <c r="E70" s="4"/>
      <c r="F70" s="4"/>
      <c r="G70" s="4"/>
    </row>
    <row r="71" spans="1:7" s="5" customFormat="1" x14ac:dyDescent="0.25">
      <c r="A71" s="21"/>
      <c r="B71" s="21"/>
      <c r="C71" s="3"/>
      <c r="D71" s="49"/>
      <c r="E71" s="4"/>
      <c r="F71" s="4"/>
      <c r="G71" s="4"/>
    </row>
    <row r="72" spans="1:7" s="5" customFormat="1" x14ac:dyDescent="0.25">
      <c r="A72" s="21"/>
      <c r="B72" s="21"/>
      <c r="C72" s="3"/>
      <c r="D72" s="49"/>
      <c r="E72" s="4"/>
      <c r="F72" s="4"/>
      <c r="G72" s="4"/>
    </row>
    <row r="73" spans="1:7" s="5" customFormat="1" x14ac:dyDescent="0.25">
      <c r="A73" s="21"/>
      <c r="B73" s="21"/>
      <c r="C73" s="3"/>
      <c r="D73" s="49"/>
      <c r="E73" s="4"/>
      <c r="F73" s="4"/>
      <c r="G73" s="4"/>
    </row>
    <row r="74" spans="1:7" s="5" customFormat="1" x14ac:dyDescent="0.25">
      <c r="A74" s="21"/>
      <c r="B74" s="21"/>
      <c r="C74" s="3"/>
      <c r="D74" s="49"/>
      <c r="E74" s="4"/>
      <c r="F74" s="4"/>
      <c r="G74" s="4"/>
    </row>
    <row r="75" spans="1:7" s="5" customFormat="1" x14ac:dyDescent="0.25">
      <c r="A75" s="21"/>
      <c r="B75" s="21"/>
      <c r="C75" s="3"/>
      <c r="D75" s="49"/>
      <c r="E75" s="4"/>
      <c r="F75" s="4"/>
      <c r="G75" s="4"/>
    </row>
    <row r="76" spans="1:7" s="5" customFormat="1" x14ac:dyDescent="0.25">
      <c r="A76" s="21"/>
      <c r="B76" s="21"/>
      <c r="C76" s="3"/>
      <c r="D76" s="49"/>
      <c r="E76" s="4"/>
      <c r="F76" s="4"/>
      <c r="G76" s="4"/>
    </row>
    <row r="77" spans="1:7" s="5" customFormat="1" x14ac:dyDescent="0.25">
      <c r="A77" s="21"/>
      <c r="B77" s="21"/>
      <c r="C77" s="3"/>
      <c r="D77" s="49"/>
      <c r="E77" s="4"/>
      <c r="F77" s="4"/>
      <c r="G77" s="4"/>
    </row>
    <row r="78" spans="1:7" s="5" customFormat="1" x14ac:dyDescent="0.25">
      <c r="A78" s="21"/>
      <c r="B78" s="21"/>
      <c r="C78" s="3"/>
      <c r="D78" s="49"/>
      <c r="E78" s="4"/>
      <c r="F78" s="4"/>
      <c r="G78" s="4"/>
    </row>
    <row r="79" spans="1:7" s="5" customFormat="1" ht="12.75" x14ac:dyDescent="0.2">
      <c r="A79" s="2"/>
      <c r="B79" s="2"/>
      <c r="C79" s="2"/>
      <c r="D79" s="50"/>
      <c r="E79" s="22"/>
      <c r="F79" s="22"/>
      <c r="G79" s="22"/>
    </row>
    <row r="80" spans="1:7" s="5" customFormat="1" x14ac:dyDescent="0.25">
      <c r="A80" s="21"/>
      <c r="B80" s="21"/>
      <c r="C80" s="3"/>
      <c r="D80" s="49"/>
      <c r="E80" s="4"/>
      <c r="F80" s="4"/>
      <c r="G80" s="4"/>
    </row>
    <row r="81" spans="1:7" s="5" customFormat="1" x14ac:dyDescent="0.25">
      <c r="A81" s="21"/>
      <c r="B81" s="21"/>
      <c r="C81" s="3"/>
      <c r="D81" s="49"/>
      <c r="E81" s="4"/>
      <c r="F81" s="4"/>
      <c r="G81" s="4"/>
    </row>
    <row r="82" spans="1:7" s="5" customFormat="1" x14ac:dyDescent="0.25">
      <c r="A82" s="21"/>
      <c r="B82" s="21"/>
      <c r="C82" s="3"/>
      <c r="D82" s="49"/>
      <c r="E82" s="4"/>
      <c r="F82" s="4"/>
      <c r="G82" s="4"/>
    </row>
    <row r="83" spans="1:7" s="5" customFormat="1" x14ac:dyDescent="0.25">
      <c r="A83" s="21"/>
      <c r="B83" s="21"/>
      <c r="C83" s="3"/>
      <c r="D83" s="49"/>
      <c r="E83" s="4"/>
      <c r="F83" s="4"/>
      <c r="G83" s="4"/>
    </row>
    <row r="84" spans="1:7" s="5" customFormat="1" x14ac:dyDescent="0.25">
      <c r="A84" s="21"/>
      <c r="B84" s="21"/>
      <c r="C84" s="3"/>
      <c r="D84" s="49"/>
      <c r="E84" s="4"/>
      <c r="F84" s="4"/>
      <c r="G84" s="4"/>
    </row>
    <row r="85" spans="1:7" s="5" customFormat="1" x14ac:dyDescent="0.25">
      <c r="A85" s="21"/>
      <c r="B85" s="21"/>
      <c r="C85" s="3"/>
      <c r="D85" s="49"/>
      <c r="E85" s="4"/>
      <c r="F85" s="4"/>
      <c r="G85" s="4"/>
    </row>
    <row r="86" spans="1:7" s="5" customFormat="1" x14ac:dyDescent="0.25">
      <c r="A86" s="21"/>
      <c r="B86" s="21"/>
      <c r="C86" s="3"/>
      <c r="D86" s="49"/>
      <c r="E86" s="4"/>
      <c r="F86" s="4"/>
      <c r="G86" s="4"/>
    </row>
    <row r="87" spans="1:7" s="5" customFormat="1" x14ac:dyDescent="0.25">
      <c r="A87" s="21"/>
      <c r="B87" s="21"/>
      <c r="C87" s="3"/>
      <c r="D87" s="49"/>
      <c r="E87" s="4"/>
      <c r="F87" s="4"/>
      <c r="G87" s="4"/>
    </row>
    <row r="88" spans="1:7" s="5" customFormat="1" x14ac:dyDescent="0.25">
      <c r="A88" s="21"/>
      <c r="B88" s="21"/>
      <c r="C88" s="3"/>
      <c r="D88" s="49"/>
      <c r="E88" s="4"/>
      <c r="F88" s="4"/>
      <c r="G88" s="4"/>
    </row>
    <row r="89" spans="1:7" s="5" customFormat="1" x14ac:dyDescent="0.25">
      <c r="A89" s="21"/>
      <c r="B89" s="21"/>
      <c r="C89" s="3"/>
      <c r="D89" s="49"/>
      <c r="E89" s="4"/>
      <c r="F89" s="4"/>
      <c r="G89" s="4"/>
    </row>
    <row r="90" spans="1:7" s="5" customFormat="1" x14ac:dyDescent="0.25">
      <c r="A90" s="21"/>
      <c r="B90" s="21"/>
      <c r="C90" s="3"/>
      <c r="D90" s="49"/>
      <c r="E90" s="4"/>
      <c r="F90" s="4"/>
      <c r="G90" s="4"/>
    </row>
    <row r="94" spans="1:7" s="5" customFormat="1" ht="12.75" x14ac:dyDescent="0.2">
      <c r="A94" s="2"/>
      <c r="B94" s="2"/>
      <c r="C94" s="2"/>
      <c r="D94" s="48"/>
      <c r="E94" s="22"/>
      <c r="F94" s="22"/>
      <c r="G94" s="22"/>
    </row>
    <row r="97" spans="1:7" s="23" customFormat="1" x14ac:dyDescent="0.25">
      <c r="A97" s="2"/>
      <c r="B97" s="21"/>
      <c r="C97" s="3"/>
      <c r="D97" s="48"/>
      <c r="E97" s="4"/>
      <c r="F97" s="4"/>
      <c r="G97" s="4"/>
    </row>
    <row r="98" spans="1:7" s="5" customFormat="1" ht="12.75" x14ac:dyDescent="0.2">
      <c r="A98" s="2"/>
      <c r="B98" s="2"/>
      <c r="C98" s="24"/>
      <c r="D98" s="51"/>
      <c r="E98" s="25"/>
      <c r="F98" s="25"/>
      <c r="G98" s="25"/>
    </row>
    <row r="100" spans="1:7" s="26" customFormat="1" ht="12.75" x14ac:dyDescent="0.2">
      <c r="A100" s="2"/>
      <c r="B100" s="3"/>
      <c r="C100" s="3"/>
      <c r="D100" s="48"/>
      <c r="E100" s="4"/>
      <c r="F100" s="4"/>
      <c r="G100" s="4"/>
    </row>
    <row r="106" spans="1:7" s="2" customFormat="1" ht="12.75" x14ac:dyDescent="0.2">
      <c r="B106" s="3"/>
      <c r="C106" s="3"/>
      <c r="D106" s="48"/>
      <c r="E106" s="4"/>
      <c r="F106" s="4"/>
      <c r="G106" s="4"/>
    </row>
    <row r="108" spans="1:7" s="2" customFormat="1" ht="12.75" x14ac:dyDescent="0.2">
      <c r="B108" s="3"/>
      <c r="C108" s="3"/>
      <c r="D108" s="48"/>
      <c r="E108" s="4"/>
      <c r="F108" s="4"/>
      <c r="G108" s="4"/>
    </row>
    <row r="109" spans="1:7" s="2" customFormat="1" ht="12.75" x14ac:dyDescent="0.2">
      <c r="B109" s="3"/>
      <c r="C109" s="3"/>
      <c r="D109" s="48"/>
      <c r="E109" s="4"/>
      <c r="F109" s="4"/>
      <c r="G109" s="4"/>
    </row>
    <row r="110" spans="1:7" s="2" customFormat="1" ht="12.75" x14ac:dyDescent="0.2">
      <c r="B110" s="3"/>
      <c r="C110" s="3"/>
      <c r="D110" s="48"/>
      <c r="E110" s="4"/>
      <c r="F110" s="4"/>
      <c r="G110" s="4"/>
    </row>
    <row r="111" spans="1:7" s="2" customFormat="1" ht="12.75" x14ac:dyDescent="0.2">
      <c r="A111" s="23"/>
      <c r="B111" s="3"/>
      <c r="C111" s="3"/>
      <c r="D111" s="48"/>
      <c r="E111" s="4"/>
      <c r="F111" s="4"/>
      <c r="G111" s="4"/>
    </row>
    <row r="112" spans="1:7" s="2" customFormat="1" ht="12.75" x14ac:dyDescent="0.2">
      <c r="B112" s="3"/>
      <c r="C112" s="3"/>
      <c r="D112" s="48"/>
      <c r="E112" s="4"/>
      <c r="F112" s="4"/>
      <c r="G112" s="4"/>
    </row>
    <row r="116" spans="1:7" s="2" customFormat="1" ht="12.75" x14ac:dyDescent="0.2">
      <c r="D116" s="50"/>
      <c r="E116" s="22"/>
      <c r="F116" s="4"/>
      <c r="G116" s="4"/>
    </row>
    <row r="117" spans="1:7" s="27" customFormat="1" ht="12.75" x14ac:dyDescent="0.2">
      <c r="A117" s="2"/>
      <c r="B117" s="3"/>
      <c r="C117" s="3"/>
      <c r="D117" s="48"/>
      <c r="E117" s="4"/>
      <c r="F117" s="4"/>
      <c r="G117" s="4"/>
    </row>
    <row r="118" spans="1:7" s="5" customFormat="1" ht="12.75" x14ac:dyDescent="0.2">
      <c r="A118" s="2"/>
      <c r="B118" s="2"/>
      <c r="C118" s="3"/>
      <c r="D118" s="48"/>
      <c r="E118" s="4"/>
      <c r="F118" s="4"/>
      <c r="G118" s="4"/>
    </row>
    <row r="119" spans="1:7" s="27" customFormat="1" x14ac:dyDescent="0.25">
      <c r="A119" s="2"/>
      <c r="B119" s="21"/>
      <c r="C119" s="3"/>
      <c r="D119" s="49"/>
      <c r="E119" s="4"/>
      <c r="F119" s="4"/>
      <c r="G119" s="4"/>
    </row>
    <row r="120" spans="1:7" s="5" customFormat="1" x14ac:dyDescent="0.25">
      <c r="A120" s="2"/>
      <c r="B120" s="21"/>
      <c r="C120" s="3"/>
      <c r="D120" s="49"/>
      <c r="E120" s="4"/>
      <c r="F120" s="4"/>
      <c r="G120" s="4"/>
    </row>
    <row r="121" spans="1:7" s="5" customFormat="1" x14ac:dyDescent="0.25">
      <c r="A121" s="2"/>
      <c r="B121" s="21"/>
      <c r="C121" s="3"/>
      <c r="D121" s="49"/>
      <c r="E121" s="4"/>
      <c r="F121" s="4"/>
      <c r="G121" s="4"/>
    </row>
    <row r="122" spans="1:7" s="5" customFormat="1" x14ac:dyDescent="0.25">
      <c r="A122" s="2"/>
      <c r="B122" s="21"/>
      <c r="C122" s="3"/>
      <c r="D122" s="49"/>
      <c r="E122" s="4"/>
      <c r="F122" s="4"/>
      <c r="G122" s="4"/>
    </row>
    <row r="123" spans="1:7" s="5" customFormat="1" x14ac:dyDescent="0.25">
      <c r="A123" s="2"/>
      <c r="B123" s="21"/>
      <c r="C123" s="3"/>
      <c r="D123" s="49"/>
      <c r="E123" s="4"/>
      <c r="F123" s="4"/>
      <c r="G123" s="4"/>
    </row>
    <row r="124" spans="1:7" s="5" customFormat="1" x14ac:dyDescent="0.25">
      <c r="A124" s="2"/>
      <c r="B124" s="21"/>
      <c r="C124" s="3"/>
      <c r="D124" s="49"/>
      <c r="E124" s="4"/>
      <c r="F124" s="4"/>
      <c r="G124" s="4"/>
    </row>
    <row r="125" spans="1:7" s="5" customFormat="1" x14ac:dyDescent="0.25">
      <c r="A125" s="2"/>
      <c r="B125" s="21"/>
      <c r="C125" s="3"/>
      <c r="D125" s="49"/>
      <c r="E125" s="4"/>
      <c r="F125" s="4"/>
      <c r="G125" s="4"/>
    </row>
    <row r="126" spans="1:7" s="5" customFormat="1" x14ac:dyDescent="0.25">
      <c r="A126" s="2"/>
      <c r="B126" s="21"/>
      <c r="C126" s="3"/>
      <c r="D126" s="49"/>
      <c r="E126" s="4"/>
      <c r="F126" s="4"/>
      <c r="G126" s="4"/>
    </row>
    <row r="127" spans="1:7" s="5" customFormat="1" x14ac:dyDescent="0.25">
      <c r="A127" s="2"/>
      <c r="B127" s="21"/>
      <c r="C127" s="3"/>
      <c r="D127" s="49"/>
      <c r="E127" s="4"/>
      <c r="F127" s="4"/>
      <c r="G127" s="4"/>
    </row>
    <row r="131" spans="1:7" s="27" customFormat="1" ht="12.75" x14ac:dyDescent="0.2">
      <c r="A131" s="3"/>
      <c r="B131" s="3"/>
      <c r="C131" s="3"/>
      <c r="D131" s="48"/>
      <c r="E131" s="4"/>
      <c r="F131" s="4"/>
      <c r="G131" s="4"/>
    </row>
    <row r="132" spans="1:7" s="5" customFormat="1" ht="12.75" x14ac:dyDescent="0.2">
      <c r="A132" s="3"/>
      <c r="B132" s="3"/>
      <c r="C132" s="3"/>
      <c r="D132" s="48"/>
      <c r="E132" s="4"/>
      <c r="F132" s="4"/>
      <c r="G132" s="4"/>
    </row>
    <row r="136" spans="1:7" s="5" customFormat="1" ht="12.75" x14ac:dyDescent="0.2">
      <c r="A136" s="2"/>
      <c r="B136" s="2"/>
      <c r="C136" s="3"/>
      <c r="D136" s="48"/>
      <c r="E136" s="4"/>
      <c r="F136" s="4"/>
      <c r="G136" s="4"/>
    </row>
    <row r="145" spans="1:7" s="27" customFormat="1" ht="12.75" x14ac:dyDescent="0.2">
      <c r="A145" s="2"/>
      <c r="B145" s="3"/>
      <c r="C145" s="3"/>
      <c r="D145" s="48"/>
      <c r="E145" s="4"/>
      <c r="F145" s="4"/>
      <c r="G145" s="4"/>
    </row>
    <row r="146" spans="1:7" s="5" customFormat="1" ht="12.75" x14ac:dyDescent="0.2">
      <c r="A146" s="3"/>
      <c r="B146" s="3"/>
      <c r="C146" s="3"/>
      <c r="D146" s="48"/>
      <c r="E146" s="4"/>
      <c r="F146" s="4"/>
      <c r="G146" s="4"/>
    </row>
    <row r="147" spans="1:7" s="5" customFormat="1" ht="12.75" x14ac:dyDescent="0.2">
      <c r="A147" s="3"/>
      <c r="B147" s="3"/>
      <c r="C147" s="3"/>
      <c r="D147" s="48"/>
      <c r="E147" s="4"/>
      <c r="F147" s="4"/>
      <c r="G147" s="4"/>
    </row>
    <row r="149" spans="1:7" s="2" customFormat="1" ht="12.75" x14ac:dyDescent="0.2">
      <c r="B149" s="3"/>
      <c r="C149" s="3"/>
      <c r="D149" s="48"/>
      <c r="E149" s="4"/>
      <c r="F149" s="4"/>
      <c r="G149" s="4"/>
    </row>
    <row r="152" spans="1:7" s="5" customFormat="1" x14ac:dyDescent="0.25">
      <c r="A152" s="2"/>
      <c r="B152" s="21"/>
      <c r="C152" s="3"/>
      <c r="D152" s="48"/>
      <c r="E152" s="4"/>
      <c r="F152" s="4"/>
      <c r="G152" s="4"/>
    </row>
    <row r="153" spans="1:7" s="5" customFormat="1" x14ac:dyDescent="0.25">
      <c r="A153" s="2"/>
      <c r="B153" s="21"/>
      <c r="C153" s="3"/>
      <c r="D153" s="48"/>
      <c r="E153" s="4"/>
      <c r="F153" s="4"/>
      <c r="G153" s="4"/>
    </row>
    <row r="154" spans="1:7" s="5" customFormat="1" x14ac:dyDescent="0.25">
      <c r="A154" s="2"/>
      <c r="B154" s="21"/>
      <c r="C154" s="3"/>
      <c r="D154" s="48"/>
      <c r="E154" s="4"/>
      <c r="F154" s="4"/>
      <c r="G154" s="4"/>
    </row>
    <row r="155" spans="1:7" s="5" customFormat="1" x14ac:dyDescent="0.25">
      <c r="A155" s="2"/>
      <c r="B155" s="21"/>
      <c r="C155" s="3"/>
      <c r="D155" s="48"/>
      <c r="E155" s="4"/>
      <c r="F155" s="4"/>
      <c r="G155" s="4"/>
    </row>
    <row r="156" spans="1:7" s="5" customFormat="1" x14ac:dyDescent="0.25">
      <c r="A156" s="2"/>
      <c r="B156" s="21"/>
      <c r="C156" s="3"/>
      <c r="D156" s="48"/>
      <c r="E156" s="4"/>
      <c r="F156" s="4"/>
      <c r="G156" s="4"/>
    </row>
    <row r="157" spans="1:7" s="27" customFormat="1" x14ac:dyDescent="0.25">
      <c r="A157" s="2"/>
      <c r="B157" s="21"/>
      <c r="C157" s="3"/>
      <c r="D157" s="48"/>
      <c r="E157" s="4"/>
      <c r="F157" s="4"/>
      <c r="G157" s="4"/>
    </row>
    <row r="158" spans="1:7" s="5" customFormat="1" x14ac:dyDescent="0.25">
      <c r="A158" s="2"/>
      <c r="B158" s="21"/>
      <c r="C158" s="3"/>
      <c r="D158" s="48"/>
      <c r="E158" s="4"/>
      <c r="F158" s="4"/>
      <c r="G158" s="4"/>
    </row>
    <row r="159" spans="1:7" s="5" customFormat="1" x14ac:dyDescent="0.25">
      <c r="A159" s="2"/>
      <c r="B159" s="21"/>
      <c r="C159" s="3"/>
      <c r="D159" s="48"/>
      <c r="E159" s="4"/>
      <c r="F159" s="4"/>
      <c r="G159" s="4"/>
    </row>
    <row r="160" spans="1:7" s="5" customFormat="1" x14ac:dyDescent="0.25">
      <c r="A160" s="2"/>
      <c r="B160" s="21"/>
      <c r="C160" s="3"/>
      <c r="D160" s="48"/>
      <c r="E160" s="4"/>
      <c r="F160" s="4"/>
      <c r="G160" s="4"/>
    </row>
    <row r="161" spans="1:7" s="5" customFormat="1" x14ac:dyDescent="0.25">
      <c r="A161" s="2"/>
      <c r="B161" s="21"/>
      <c r="C161" s="3"/>
      <c r="D161" s="48"/>
      <c r="E161" s="4"/>
      <c r="F161" s="4"/>
      <c r="G161" s="4"/>
    </row>
    <row r="162" spans="1:7" s="5" customFormat="1" ht="12.75" x14ac:dyDescent="0.2">
      <c r="A162" s="2"/>
      <c r="B162" s="2"/>
      <c r="C162" s="2"/>
      <c r="D162" s="50"/>
      <c r="E162" s="22"/>
      <c r="F162" s="22"/>
      <c r="G162" s="22"/>
    </row>
    <row r="163" spans="1:7" s="5" customFormat="1" x14ac:dyDescent="0.25">
      <c r="A163" s="2"/>
      <c r="B163" s="21"/>
      <c r="C163" s="3"/>
      <c r="D163" s="49"/>
      <c r="E163" s="4"/>
      <c r="F163" s="4"/>
      <c r="G163" s="4"/>
    </row>
    <row r="164" spans="1:7" s="5" customFormat="1" x14ac:dyDescent="0.25">
      <c r="A164" s="2"/>
      <c r="B164" s="21"/>
      <c r="C164" s="3"/>
      <c r="D164" s="49"/>
      <c r="E164" s="4"/>
      <c r="F164" s="4"/>
      <c r="G164" s="4"/>
    </row>
    <row r="165" spans="1:7" s="5" customFormat="1" x14ac:dyDescent="0.25">
      <c r="A165" s="2"/>
      <c r="B165" s="21"/>
      <c r="C165" s="3"/>
      <c r="D165" s="49"/>
      <c r="E165" s="4"/>
      <c r="F165" s="4"/>
      <c r="G165" s="4"/>
    </row>
    <row r="166" spans="1:7" s="5" customFormat="1" x14ac:dyDescent="0.25">
      <c r="A166" s="2"/>
      <c r="B166" s="21"/>
      <c r="C166" s="3"/>
      <c r="D166" s="49"/>
      <c r="E166" s="4"/>
      <c r="F166" s="4"/>
      <c r="G166" s="4"/>
    </row>
    <row r="167" spans="1:7" s="5" customFormat="1" x14ac:dyDescent="0.25">
      <c r="A167" s="2"/>
      <c r="B167" s="21"/>
      <c r="C167" s="3"/>
      <c r="D167" s="49"/>
      <c r="E167" s="4"/>
      <c r="F167" s="4"/>
      <c r="G167" s="4"/>
    </row>
    <row r="168" spans="1:7" s="5" customFormat="1" x14ac:dyDescent="0.25">
      <c r="A168" s="2"/>
      <c r="B168" s="21"/>
      <c r="C168" s="3"/>
      <c r="D168" s="49"/>
      <c r="E168" s="4"/>
      <c r="F168" s="4"/>
      <c r="G168" s="4"/>
    </row>
    <row r="169" spans="1:7" s="5" customFormat="1" x14ac:dyDescent="0.25">
      <c r="A169" s="2"/>
      <c r="B169" s="21"/>
      <c r="C169" s="3"/>
      <c r="D169" s="49"/>
      <c r="E169" s="4"/>
      <c r="F169" s="4"/>
      <c r="G169" s="4"/>
    </row>
    <row r="170" spans="1:7" s="5" customFormat="1" x14ac:dyDescent="0.25">
      <c r="A170" s="2"/>
      <c r="B170" s="21"/>
      <c r="C170" s="3"/>
      <c r="D170" s="49"/>
      <c r="E170" s="4"/>
      <c r="F170" s="4"/>
      <c r="G170" s="4"/>
    </row>
    <row r="171" spans="1:7" s="5" customFormat="1" x14ac:dyDescent="0.25">
      <c r="A171" s="2"/>
      <c r="B171" s="21"/>
      <c r="C171" s="3"/>
      <c r="D171" s="49"/>
      <c r="E171" s="4"/>
      <c r="F171" s="4"/>
      <c r="G171" s="4"/>
    </row>
    <row r="172" spans="1:7" s="5" customFormat="1" x14ac:dyDescent="0.25">
      <c r="A172" s="2"/>
      <c r="B172" s="21"/>
      <c r="C172" s="3"/>
      <c r="D172" s="49"/>
      <c r="E172" s="4"/>
      <c r="F172" s="4"/>
      <c r="G172" s="4"/>
    </row>
    <row r="173" spans="1:7" s="5" customFormat="1" x14ac:dyDescent="0.25">
      <c r="A173" s="2"/>
      <c r="B173" s="21"/>
      <c r="C173" s="3"/>
      <c r="D173" s="49"/>
      <c r="E173" s="4"/>
      <c r="F173" s="4"/>
      <c r="G173" s="4"/>
    </row>
    <row r="174" spans="1:7" s="5" customFormat="1" x14ac:dyDescent="0.25">
      <c r="A174" s="2"/>
      <c r="B174" s="21"/>
      <c r="C174" s="3"/>
      <c r="D174" s="49"/>
      <c r="E174" s="4"/>
      <c r="F174" s="4"/>
      <c r="G174" s="4"/>
    </row>
    <row r="175" spans="1:7" s="5" customFormat="1" x14ac:dyDescent="0.25">
      <c r="A175" s="2"/>
      <c r="B175" s="21"/>
      <c r="C175" s="3"/>
      <c r="D175" s="49"/>
      <c r="E175" s="4"/>
      <c r="F175" s="4"/>
      <c r="G175" s="4"/>
    </row>
    <row r="176" spans="1:7" s="5" customFormat="1" x14ac:dyDescent="0.25">
      <c r="A176" s="2"/>
      <c r="B176" s="21"/>
      <c r="C176" s="3"/>
      <c r="D176" s="49"/>
      <c r="E176" s="4"/>
      <c r="F176" s="4"/>
      <c r="G176" s="4"/>
    </row>
    <row r="177" spans="1:7" s="5" customFormat="1" x14ac:dyDescent="0.25">
      <c r="A177" s="2"/>
      <c r="B177" s="21"/>
      <c r="C177" s="3"/>
      <c r="D177" s="49"/>
      <c r="E177" s="4"/>
      <c r="F177" s="4"/>
      <c r="G177" s="4"/>
    </row>
    <row r="178" spans="1:7" s="5" customFormat="1" ht="12.75" x14ac:dyDescent="0.2">
      <c r="A178" s="2"/>
      <c r="B178" s="2"/>
      <c r="C178" s="2"/>
      <c r="D178" s="50"/>
      <c r="E178" s="22"/>
      <c r="F178" s="22"/>
      <c r="G178" s="22"/>
    </row>
    <row r="186" spans="1:7" s="5" customFormat="1" ht="12.75" x14ac:dyDescent="0.2">
      <c r="A186" s="3"/>
      <c r="B186" s="3"/>
      <c r="C186" s="3"/>
      <c r="D186" s="48"/>
      <c r="E186" s="4"/>
      <c r="F186" s="4"/>
      <c r="G186" s="4"/>
    </row>
    <row r="191" spans="1:7" s="5" customFormat="1" ht="12.75" x14ac:dyDescent="0.2">
      <c r="A191" s="2"/>
      <c r="B191" s="2"/>
      <c r="C191" s="2"/>
      <c r="D191" s="50"/>
      <c r="E191" s="22"/>
      <c r="F191" s="4"/>
      <c r="G191" s="4"/>
    </row>
    <row r="192" spans="1:7" s="2" customFormat="1" ht="12.75" x14ac:dyDescent="0.2">
      <c r="D192" s="50"/>
      <c r="E192" s="22"/>
      <c r="F192" s="22"/>
      <c r="G192" s="22"/>
    </row>
    <row r="193" spans="1:7" s="5" customFormat="1" x14ac:dyDescent="0.25">
      <c r="A193" s="2"/>
      <c r="B193" s="21"/>
      <c r="C193" s="3"/>
      <c r="D193" s="49"/>
      <c r="E193" s="4"/>
      <c r="F193" s="4"/>
      <c r="G193" s="4"/>
    </row>
    <row r="197" spans="1:7" s="5" customFormat="1" x14ac:dyDescent="0.25">
      <c r="A197" s="2"/>
      <c r="B197" s="21"/>
      <c r="C197" s="3"/>
      <c r="D197" s="48"/>
      <c r="E197" s="4"/>
      <c r="F197" s="4"/>
      <c r="G197" s="4"/>
    </row>
    <row r="198" spans="1:7" s="5" customFormat="1" x14ac:dyDescent="0.25">
      <c r="A198" s="2"/>
      <c r="B198" s="21"/>
      <c r="C198" s="3"/>
      <c r="D198" s="48"/>
      <c r="E198" s="4"/>
      <c r="F198" s="4"/>
      <c r="G198" s="4"/>
    </row>
    <row r="199" spans="1:7" s="5" customFormat="1" x14ac:dyDescent="0.25">
      <c r="A199" s="2"/>
      <c r="B199" s="21"/>
      <c r="C199" s="3"/>
      <c r="D199" s="48"/>
      <c r="E199" s="4"/>
      <c r="F199" s="4"/>
      <c r="G199" s="4"/>
    </row>
    <row r="200" spans="1:7" s="5" customFormat="1" x14ac:dyDescent="0.25">
      <c r="A200" s="2"/>
      <c r="B200" s="21"/>
      <c r="C200" s="3"/>
      <c r="D200" s="48"/>
      <c r="E200" s="4"/>
      <c r="F200" s="4"/>
      <c r="G200" s="4"/>
    </row>
    <row r="201" spans="1:7" s="5" customFormat="1" x14ac:dyDescent="0.25">
      <c r="A201" s="2"/>
      <c r="B201" s="21"/>
      <c r="C201" s="3"/>
      <c r="D201" s="48"/>
      <c r="E201" s="4"/>
      <c r="F201" s="4"/>
      <c r="G201" s="4"/>
    </row>
    <row r="202" spans="1:7" s="5" customFormat="1" x14ac:dyDescent="0.25">
      <c r="A202" s="2"/>
      <c r="B202" s="21"/>
      <c r="C202" s="3"/>
      <c r="D202" s="48"/>
      <c r="E202" s="4"/>
      <c r="F202" s="4"/>
      <c r="G202" s="4"/>
    </row>
    <row r="203" spans="1:7" s="5" customFormat="1" x14ac:dyDescent="0.25">
      <c r="A203" s="2"/>
      <c r="B203" s="21"/>
      <c r="C203" s="3"/>
      <c r="D203" s="48"/>
      <c r="E203" s="4"/>
      <c r="F203" s="4"/>
      <c r="G203" s="4"/>
    </row>
    <row r="204" spans="1:7" s="5" customFormat="1" ht="12.75" x14ac:dyDescent="0.2">
      <c r="A204" s="2"/>
      <c r="B204" s="2"/>
      <c r="C204" s="2"/>
      <c r="D204" s="50"/>
      <c r="E204" s="22"/>
      <c r="F204" s="22"/>
      <c r="G204" s="22"/>
    </row>
    <row r="205" spans="1:7" s="5" customFormat="1" x14ac:dyDescent="0.25">
      <c r="A205" s="2"/>
      <c r="B205" s="21"/>
      <c r="C205" s="3"/>
      <c r="D205" s="48"/>
      <c r="E205" s="4"/>
      <c r="F205" s="4"/>
      <c r="G205" s="4"/>
    </row>
    <row r="206" spans="1:7" s="5" customFormat="1" x14ac:dyDescent="0.25">
      <c r="A206" s="2"/>
      <c r="B206" s="21"/>
      <c r="C206" s="3"/>
      <c r="D206" s="48"/>
      <c r="E206" s="4"/>
      <c r="F206" s="4"/>
      <c r="G206" s="4"/>
    </row>
    <row r="207" spans="1:7" s="5" customFormat="1" x14ac:dyDescent="0.25">
      <c r="A207" s="2"/>
      <c r="B207" s="21"/>
      <c r="C207" s="3"/>
      <c r="D207" s="48"/>
      <c r="E207" s="4"/>
      <c r="F207" s="4"/>
      <c r="G207" s="4"/>
    </row>
    <row r="208" spans="1:7" s="5" customFormat="1" x14ac:dyDescent="0.25">
      <c r="A208" s="2"/>
      <c r="B208" s="21"/>
      <c r="C208" s="3"/>
      <c r="D208" s="48"/>
      <c r="E208" s="4"/>
      <c r="F208" s="4"/>
      <c r="G208" s="4"/>
    </row>
    <row r="209" spans="1:7" s="5" customFormat="1" x14ac:dyDescent="0.25">
      <c r="A209" s="2"/>
      <c r="B209" s="21"/>
      <c r="C209" s="3"/>
      <c r="D209" s="48"/>
      <c r="E209" s="4"/>
      <c r="F209" s="4"/>
      <c r="G209" s="4"/>
    </row>
    <row r="210" spans="1:7" s="5" customFormat="1" x14ac:dyDescent="0.25">
      <c r="A210" s="2"/>
      <c r="B210" s="21"/>
      <c r="C210" s="3"/>
      <c r="D210" s="48"/>
      <c r="E210" s="4"/>
      <c r="F210" s="4"/>
      <c r="G210" s="4"/>
    </row>
    <row r="211" spans="1:7" s="5" customFormat="1" x14ac:dyDescent="0.25">
      <c r="A211" s="2"/>
      <c r="B211" s="21"/>
      <c r="C211" s="3"/>
      <c r="D211" s="48"/>
      <c r="E211" s="4"/>
      <c r="F211" s="4"/>
      <c r="G211" s="4"/>
    </row>
    <row r="212" spans="1:7" s="5" customFormat="1" x14ac:dyDescent="0.25">
      <c r="A212" s="2"/>
      <c r="B212" s="21"/>
      <c r="C212" s="3"/>
      <c r="D212" s="48"/>
      <c r="E212" s="4"/>
      <c r="F212" s="4"/>
      <c r="G212" s="4"/>
    </row>
    <row r="213" spans="1:7" s="5" customFormat="1" x14ac:dyDescent="0.25">
      <c r="A213" s="2"/>
      <c r="B213" s="21"/>
      <c r="C213" s="3"/>
      <c r="D213" s="48"/>
      <c r="E213" s="4"/>
      <c r="F213" s="4"/>
      <c r="G213" s="4"/>
    </row>
    <row r="214" spans="1:7" s="5" customFormat="1" x14ac:dyDescent="0.25">
      <c r="A214" s="2"/>
      <c r="B214" s="21"/>
      <c r="C214" s="3"/>
      <c r="D214" s="48"/>
      <c r="E214" s="4"/>
      <c r="F214" s="4"/>
      <c r="G214" s="4"/>
    </row>
    <row r="215" spans="1:7" s="5" customFormat="1" x14ac:dyDescent="0.25">
      <c r="A215" s="2"/>
      <c r="B215" s="21"/>
      <c r="C215" s="3"/>
      <c r="D215" s="48"/>
      <c r="E215" s="4"/>
      <c r="F215" s="4"/>
      <c r="G215" s="4"/>
    </row>
    <row r="216" spans="1:7" s="27" customFormat="1" x14ac:dyDescent="0.25">
      <c r="A216" s="2"/>
      <c r="B216" s="21"/>
      <c r="C216" s="3"/>
      <c r="D216" s="48"/>
      <c r="E216" s="4"/>
      <c r="F216" s="4"/>
      <c r="G216" s="4"/>
    </row>
    <row r="217" spans="1:7" s="5" customFormat="1" x14ac:dyDescent="0.25">
      <c r="A217" s="2"/>
      <c r="B217" s="21"/>
      <c r="C217" s="3"/>
      <c r="D217" s="48"/>
      <c r="E217" s="4"/>
      <c r="F217" s="4"/>
      <c r="G217" s="4"/>
    </row>
    <row r="218" spans="1:7" s="5" customFormat="1" x14ac:dyDescent="0.25">
      <c r="A218" s="2"/>
      <c r="B218" s="21"/>
      <c r="C218" s="3"/>
      <c r="D218" s="48"/>
      <c r="E218" s="4"/>
      <c r="F218" s="4"/>
      <c r="G218" s="4"/>
    </row>
    <row r="219" spans="1:7" s="5" customFormat="1" x14ac:dyDescent="0.25">
      <c r="A219" s="2"/>
      <c r="B219" s="21"/>
      <c r="C219" s="3"/>
      <c r="D219" s="48"/>
      <c r="E219" s="4"/>
      <c r="F219" s="4"/>
      <c r="G219" s="4"/>
    </row>
    <row r="220" spans="1:7" s="5" customFormat="1" x14ac:dyDescent="0.25">
      <c r="A220" s="2"/>
      <c r="B220" s="21"/>
      <c r="C220" s="3"/>
      <c r="D220" s="48"/>
      <c r="E220" s="4"/>
      <c r="F220" s="4"/>
      <c r="G220" s="4"/>
    </row>
    <row r="224" spans="1:7" s="2" customFormat="1" ht="12.75" x14ac:dyDescent="0.2">
      <c r="B224" s="3"/>
      <c r="C224" s="3"/>
      <c r="D224" s="48"/>
      <c r="E224" s="4"/>
      <c r="F224" s="4"/>
      <c r="G224" s="4"/>
    </row>
    <row r="227" spans="1:7" s="5" customFormat="1" x14ac:dyDescent="0.25">
      <c r="A227" s="2"/>
      <c r="B227" s="21"/>
      <c r="C227" s="3"/>
      <c r="D227" s="48"/>
      <c r="E227" s="4"/>
      <c r="F227" s="4"/>
      <c r="G227" s="4"/>
    </row>
    <row r="228" spans="1:7" s="5" customFormat="1" x14ac:dyDescent="0.25">
      <c r="A228" s="2"/>
      <c r="B228" s="21"/>
      <c r="C228" s="3"/>
      <c r="D228" s="48"/>
      <c r="E228" s="4"/>
      <c r="F228" s="4"/>
      <c r="G228" s="4"/>
    </row>
    <row r="229" spans="1:7" s="5" customFormat="1" x14ac:dyDescent="0.25">
      <c r="A229" s="2"/>
      <c r="B229" s="21"/>
      <c r="C229" s="3"/>
      <c r="D229" s="48"/>
      <c r="E229" s="4"/>
      <c r="F229" s="4"/>
      <c r="G229" s="4"/>
    </row>
    <row r="230" spans="1:7" s="5" customFormat="1" x14ac:dyDescent="0.25">
      <c r="A230" s="2"/>
      <c r="B230" s="21"/>
      <c r="C230" s="3"/>
      <c r="D230" s="48"/>
      <c r="E230" s="4"/>
      <c r="F230" s="4"/>
      <c r="G230" s="4"/>
    </row>
    <row r="231" spans="1:7" s="5" customFormat="1" x14ac:dyDescent="0.25">
      <c r="A231" s="2"/>
      <c r="B231" s="21"/>
      <c r="C231" s="3"/>
      <c r="D231" s="48"/>
      <c r="E231" s="4"/>
      <c r="F231" s="4"/>
      <c r="G231" s="4"/>
    </row>
    <row r="232" spans="1:7" s="5" customFormat="1" x14ac:dyDescent="0.25">
      <c r="A232" s="2"/>
      <c r="B232" s="21"/>
      <c r="C232" s="3"/>
      <c r="D232" s="48"/>
      <c r="E232" s="4"/>
      <c r="F232" s="4"/>
      <c r="G232" s="4"/>
    </row>
    <row r="233" spans="1:7" s="5" customFormat="1" x14ac:dyDescent="0.25">
      <c r="A233" s="2"/>
      <c r="B233" s="21"/>
      <c r="C233" s="3"/>
      <c r="D233" s="48"/>
      <c r="E233" s="4"/>
      <c r="F233" s="4"/>
      <c r="G233" s="4"/>
    </row>
    <row r="234" spans="1:7" s="5" customFormat="1" x14ac:dyDescent="0.25">
      <c r="A234" s="2"/>
      <c r="B234" s="21"/>
      <c r="C234" s="3"/>
      <c r="D234" s="48"/>
      <c r="E234" s="4"/>
      <c r="F234" s="4"/>
      <c r="G234" s="4"/>
    </row>
    <row r="235" spans="1:7" s="2" customFormat="1" ht="12.75" x14ac:dyDescent="0.2">
      <c r="D235" s="50"/>
      <c r="E235" s="22"/>
      <c r="F235" s="22"/>
      <c r="G235" s="22"/>
    </row>
    <row r="242" spans="1:49" s="3" customFormat="1" ht="12.75" x14ac:dyDescent="0.2">
      <c r="A242" s="2"/>
      <c r="B242" s="2"/>
      <c r="D242" s="48"/>
      <c r="E242" s="4"/>
      <c r="F242" s="4"/>
      <c r="G242" s="4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</row>
    <row r="263" spans="1:49" s="3" customFormat="1" ht="12.75" x14ac:dyDescent="0.2">
      <c r="A263" s="2"/>
      <c r="B263" s="2"/>
      <c r="D263" s="48"/>
      <c r="E263" s="4"/>
      <c r="F263" s="4"/>
      <c r="G263" s="4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</row>
    <row r="272" spans="1:49" s="5" customFormat="1" ht="12.75" x14ac:dyDescent="0.2">
      <c r="A272" s="2"/>
      <c r="B272" s="2"/>
      <c r="C272" s="2"/>
      <c r="D272" s="50"/>
      <c r="E272" s="22"/>
      <c r="F272" s="22"/>
      <c r="G272" s="22"/>
    </row>
    <row r="290" spans="1:49" s="48" customFormat="1" ht="12.75" x14ac:dyDescent="0.2">
      <c r="A290" s="2"/>
      <c r="B290" s="2"/>
      <c r="C290" s="2"/>
      <c r="E290" s="4"/>
      <c r="F290" s="4"/>
      <c r="G290" s="4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</row>
    <row r="307" spans="1:49" s="3" customFormat="1" ht="12.75" x14ac:dyDescent="0.2">
      <c r="A307" s="2"/>
      <c r="B307" s="2"/>
      <c r="D307" s="48"/>
      <c r="E307" s="4"/>
      <c r="F307" s="4"/>
      <c r="G307" s="4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</row>
    <row r="321" spans="1:7" s="28" customFormat="1" ht="11.25" x14ac:dyDescent="0.2">
      <c r="D321" s="52"/>
      <c r="E321" s="29"/>
      <c r="F321" s="29"/>
      <c r="G321" s="29"/>
    </row>
    <row r="322" spans="1:7" s="5" customFormat="1" ht="12.75" x14ac:dyDescent="0.2">
      <c r="A322" s="2"/>
      <c r="B322" s="2"/>
      <c r="C322" s="3"/>
      <c r="D322" s="48"/>
      <c r="E322" s="4"/>
      <c r="F322" s="4"/>
      <c r="G322" s="4"/>
    </row>
    <row r="323" spans="1:7" s="32" customFormat="1" ht="12" x14ac:dyDescent="0.2">
      <c r="A323" s="30"/>
      <c r="B323" s="1"/>
      <c r="C323" s="1"/>
      <c r="D323" s="53"/>
      <c r="E323" s="31"/>
      <c r="F323" s="31"/>
      <c r="G323" s="31"/>
    </row>
    <row r="324" spans="1:7" s="32" customFormat="1" ht="12" x14ac:dyDescent="0.2">
      <c r="A324" s="30"/>
      <c r="B324" s="1"/>
      <c r="C324" s="1"/>
      <c r="D324" s="53"/>
      <c r="E324" s="31"/>
      <c r="F324" s="31"/>
      <c r="G324" s="31"/>
    </row>
    <row r="325" spans="1:7" s="32" customFormat="1" ht="12" x14ac:dyDescent="0.2">
      <c r="A325" s="30"/>
      <c r="B325" s="1"/>
      <c r="C325" s="1"/>
      <c r="D325" s="53"/>
      <c r="E325" s="31"/>
      <c r="F325" s="31"/>
      <c r="G325" s="31"/>
    </row>
    <row r="326" spans="1:7" s="32" customFormat="1" ht="12" x14ac:dyDescent="0.2">
      <c r="A326" s="30"/>
      <c r="B326" s="1"/>
      <c r="C326" s="1"/>
      <c r="D326" s="53"/>
      <c r="E326" s="31"/>
      <c r="F326" s="31"/>
      <c r="G326" s="31"/>
    </row>
    <row r="327" spans="1:7" s="32" customFormat="1" ht="12" x14ac:dyDescent="0.2">
      <c r="A327" s="30"/>
      <c r="B327" s="1"/>
      <c r="C327" s="1"/>
      <c r="D327" s="53"/>
      <c r="E327" s="31"/>
      <c r="F327" s="31"/>
      <c r="G327" s="31"/>
    </row>
    <row r="328" spans="1:7" s="32" customFormat="1" ht="12" x14ac:dyDescent="0.2">
      <c r="A328" s="30"/>
      <c r="B328" s="1"/>
      <c r="C328" s="1"/>
      <c r="D328" s="53"/>
      <c r="E328" s="31"/>
      <c r="F328" s="31"/>
      <c r="G328" s="31"/>
    </row>
    <row r="329" spans="1:7" s="32" customFormat="1" ht="12" x14ac:dyDescent="0.2">
      <c r="A329" s="30"/>
      <c r="B329" s="1"/>
      <c r="C329" s="1"/>
      <c r="D329" s="53"/>
      <c r="E329" s="31"/>
      <c r="F329" s="31"/>
      <c r="G329" s="31"/>
    </row>
    <row r="330" spans="1:7" s="32" customFormat="1" ht="12" x14ac:dyDescent="0.2">
      <c r="A330" s="30"/>
      <c r="B330" s="1"/>
      <c r="C330" s="1"/>
      <c r="D330" s="53"/>
      <c r="E330" s="31"/>
      <c r="F330" s="31"/>
      <c r="G330" s="31"/>
    </row>
    <row r="331" spans="1:7" s="32" customFormat="1" ht="12" x14ac:dyDescent="0.2">
      <c r="A331" s="30"/>
      <c r="B331" s="1"/>
      <c r="C331" s="1"/>
      <c r="D331" s="53"/>
      <c r="E331" s="31"/>
      <c r="F331" s="31"/>
      <c r="G331" s="31"/>
    </row>
    <row r="332" spans="1:7" s="32" customFormat="1" ht="12" x14ac:dyDescent="0.2">
      <c r="A332" s="30"/>
      <c r="B332" s="1"/>
      <c r="C332" s="1"/>
      <c r="D332" s="53"/>
      <c r="E332" s="31"/>
      <c r="F332" s="31"/>
      <c r="G332" s="31"/>
    </row>
    <row r="333" spans="1:7" s="32" customFormat="1" ht="12" x14ac:dyDescent="0.2">
      <c r="A333" s="30"/>
      <c r="B333" s="1"/>
      <c r="C333" s="1"/>
      <c r="D333" s="53"/>
      <c r="E333" s="31"/>
      <c r="F333" s="31"/>
      <c r="G333" s="31"/>
    </row>
    <row r="334" spans="1:7" s="32" customFormat="1" ht="12" x14ac:dyDescent="0.2">
      <c r="A334" s="30"/>
      <c r="B334" s="1"/>
      <c r="C334" s="1"/>
      <c r="D334" s="53"/>
      <c r="E334" s="31"/>
      <c r="F334" s="31"/>
      <c r="G334" s="31"/>
    </row>
    <row r="335" spans="1:7" s="32" customFormat="1" ht="12" x14ac:dyDescent="0.2">
      <c r="A335" s="30"/>
      <c r="B335" s="1"/>
      <c r="C335" s="1"/>
      <c r="D335" s="53"/>
      <c r="E335" s="31"/>
      <c r="F335" s="31"/>
      <c r="G335" s="31"/>
    </row>
    <row r="336" spans="1:7" s="32" customFormat="1" ht="12" x14ac:dyDescent="0.2">
      <c r="A336" s="30"/>
      <c r="B336" s="1"/>
      <c r="C336" s="1"/>
      <c r="D336" s="53"/>
      <c r="E336" s="31"/>
      <c r="F336" s="31"/>
      <c r="G336" s="31"/>
    </row>
    <row r="337" spans="1:7" s="32" customFormat="1" ht="12" x14ac:dyDescent="0.2">
      <c r="A337" s="30"/>
      <c r="B337" s="1"/>
      <c r="C337" s="1"/>
      <c r="D337" s="53"/>
      <c r="E337" s="31"/>
      <c r="F337" s="31"/>
      <c r="G337" s="31"/>
    </row>
    <row r="338" spans="1:7" s="32" customFormat="1" ht="12" x14ac:dyDescent="0.2">
      <c r="A338" s="30"/>
      <c r="B338" s="1"/>
      <c r="C338" s="1"/>
      <c r="D338" s="53"/>
      <c r="E338" s="31"/>
      <c r="F338" s="31"/>
      <c r="G338" s="31"/>
    </row>
    <row r="339" spans="1:7" s="32" customFormat="1" ht="12" x14ac:dyDescent="0.2">
      <c r="A339" s="30"/>
      <c r="B339" s="1"/>
      <c r="C339" s="1"/>
      <c r="D339" s="53"/>
      <c r="E339" s="31"/>
      <c r="F339" s="31"/>
      <c r="G339" s="31"/>
    </row>
    <row r="340" spans="1:7" s="32" customFormat="1" ht="12" x14ac:dyDescent="0.2">
      <c r="A340" s="30"/>
      <c r="B340" s="1"/>
      <c r="C340" s="1"/>
      <c r="D340" s="53"/>
      <c r="E340" s="31"/>
      <c r="F340" s="31"/>
      <c r="G340" s="31"/>
    </row>
    <row r="341" spans="1:7" s="32" customFormat="1" ht="12" x14ac:dyDescent="0.2">
      <c r="A341" s="30"/>
      <c r="B341" s="1"/>
      <c r="C341" s="1"/>
      <c r="D341" s="53"/>
      <c r="E341" s="31"/>
      <c r="F341" s="31"/>
      <c r="G341" s="31"/>
    </row>
    <row r="342" spans="1:7" s="32" customFormat="1" ht="12" x14ac:dyDescent="0.2">
      <c r="A342" s="30"/>
      <c r="B342" s="1"/>
      <c r="C342" s="1"/>
      <c r="D342" s="53"/>
      <c r="E342" s="31"/>
      <c r="F342" s="31"/>
      <c r="G342" s="31"/>
    </row>
    <row r="343" spans="1:7" s="32" customFormat="1" ht="12" x14ac:dyDescent="0.2">
      <c r="A343" s="30"/>
      <c r="B343" s="1"/>
      <c r="C343" s="1"/>
      <c r="D343" s="53"/>
      <c r="E343" s="31"/>
      <c r="F343" s="31"/>
      <c r="G343" s="31"/>
    </row>
    <row r="344" spans="1:7" s="32" customFormat="1" ht="12" x14ac:dyDescent="0.2">
      <c r="A344" s="30"/>
      <c r="B344" s="1"/>
      <c r="C344" s="1"/>
      <c r="D344" s="53"/>
      <c r="E344" s="31"/>
      <c r="F344" s="31"/>
      <c r="G344" s="31"/>
    </row>
    <row r="345" spans="1:7" s="32" customFormat="1" ht="12" x14ac:dyDescent="0.2">
      <c r="A345" s="30"/>
      <c r="B345" s="1"/>
      <c r="C345" s="1"/>
      <c r="D345" s="53"/>
      <c r="E345" s="31"/>
      <c r="F345" s="31"/>
      <c r="G345" s="31"/>
    </row>
    <row r="346" spans="1:7" s="32" customFormat="1" ht="12" x14ac:dyDescent="0.2">
      <c r="A346" s="30"/>
      <c r="B346" s="1"/>
      <c r="C346" s="1"/>
      <c r="D346" s="53"/>
      <c r="E346" s="31"/>
      <c r="F346" s="31"/>
      <c r="G346" s="31"/>
    </row>
    <row r="347" spans="1:7" s="32" customFormat="1" ht="12" x14ac:dyDescent="0.2">
      <c r="A347" s="30"/>
      <c r="B347" s="1"/>
      <c r="C347" s="1"/>
      <c r="D347" s="53"/>
      <c r="E347" s="31"/>
      <c r="F347" s="31"/>
      <c r="G347" s="31"/>
    </row>
    <row r="348" spans="1:7" s="32" customFormat="1" ht="12" x14ac:dyDescent="0.2">
      <c r="A348" s="30"/>
      <c r="B348" s="1"/>
      <c r="C348" s="1"/>
      <c r="D348" s="53"/>
      <c r="E348" s="31"/>
      <c r="F348" s="31"/>
      <c r="G348" s="31"/>
    </row>
    <row r="349" spans="1:7" s="32" customFormat="1" ht="12" x14ac:dyDescent="0.2">
      <c r="A349" s="30"/>
      <c r="B349" s="1"/>
      <c r="C349" s="1"/>
      <c r="D349" s="53"/>
      <c r="E349" s="31"/>
      <c r="F349" s="31"/>
      <c r="G349" s="31"/>
    </row>
    <row r="350" spans="1:7" s="32" customFormat="1" ht="12" x14ac:dyDescent="0.2">
      <c r="A350" s="30"/>
      <c r="B350" s="1"/>
      <c r="C350" s="1"/>
      <c r="D350" s="53"/>
      <c r="E350" s="31"/>
      <c r="F350" s="31"/>
      <c r="G350" s="31"/>
    </row>
    <row r="351" spans="1:7" s="32" customFormat="1" ht="12" x14ac:dyDescent="0.2">
      <c r="A351" s="30"/>
      <c r="B351" s="1"/>
      <c r="C351" s="1"/>
      <c r="D351" s="53"/>
      <c r="E351" s="31"/>
      <c r="F351" s="31"/>
      <c r="G351" s="31"/>
    </row>
    <row r="352" spans="1:7" s="32" customFormat="1" ht="12" x14ac:dyDescent="0.2">
      <c r="A352" s="30"/>
      <c r="B352" s="1"/>
      <c r="C352" s="1"/>
      <c r="D352" s="53"/>
      <c r="E352" s="31"/>
      <c r="F352" s="31"/>
      <c r="G352" s="31"/>
    </row>
    <row r="353" spans="1:7" s="32" customFormat="1" ht="12" x14ac:dyDescent="0.2">
      <c r="A353" s="30"/>
      <c r="B353" s="1"/>
      <c r="C353" s="1"/>
      <c r="D353" s="53"/>
      <c r="E353" s="31"/>
      <c r="F353" s="31"/>
      <c r="G353" s="31"/>
    </row>
    <row r="354" spans="1:7" s="32" customFormat="1" ht="12" x14ac:dyDescent="0.2">
      <c r="A354" s="30"/>
      <c r="B354" s="1"/>
      <c r="C354" s="1"/>
      <c r="D354" s="53"/>
      <c r="E354" s="31"/>
      <c r="F354" s="31"/>
      <c r="G354" s="31"/>
    </row>
    <row r="355" spans="1:7" s="32" customFormat="1" ht="12" x14ac:dyDescent="0.2">
      <c r="A355" s="30"/>
      <c r="B355" s="1"/>
      <c r="C355" s="1"/>
      <c r="D355" s="53"/>
      <c r="E355" s="31"/>
      <c r="F355" s="31"/>
      <c r="G355" s="31"/>
    </row>
    <row r="356" spans="1:7" s="32" customFormat="1" ht="12" x14ac:dyDescent="0.2">
      <c r="A356" s="30"/>
      <c r="B356" s="1"/>
      <c r="C356" s="1"/>
      <c r="D356" s="53"/>
      <c r="E356" s="31"/>
      <c r="F356" s="31"/>
      <c r="G356" s="31"/>
    </row>
    <row r="357" spans="1:7" s="32" customFormat="1" ht="12" x14ac:dyDescent="0.2">
      <c r="A357" s="30"/>
      <c r="B357" s="1"/>
      <c r="C357" s="1"/>
      <c r="D357" s="53"/>
      <c r="E357" s="31"/>
      <c r="F357" s="31"/>
      <c r="G357" s="31"/>
    </row>
    <row r="358" spans="1:7" s="32" customFormat="1" ht="12" x14ac:dyDescent="0.2">
      <c r="A358" s="30"/>
      <c r="B358" s="1"/>
      <c r="C358" s="1"/>
      <c r="D358" s="53"/>
      <c r="E358" s="31"/>
      <c r="F358" s="31"/>
      <c r="G358" s="31"/>
    </row>
    <row r="359" spans="1:7" s="32" customFormat="1" ht="12" x14ac:dyDescent="0.2">
      <c r="A359" s="30"/>
      <c r="B359" s="1"/>
      <c r="C359" s="1"/>
      <c r="D359" s="53"/>
      <c r="E359" s="31"/>
      <c r="F359" s="31"/>
      <c r="G359" s="31"/>
    </row>
    <row r="360" spans="1:7" s="32" customFormat="1" ht="12" x14ac:dyDescent="0.2">
      <c r="A360" s="30"/>
      <c r="B360" s="1"/>
      <c r="C360" s="1"/>
      <c r="D360" s="53"/>
      <c r="E360" s="31"/>
      <c r="F360" s="31"/>
      <c r="G360" s="31"/>
    </row>
    <row r="361" spans="1:7" s="32" customFormat="1" ht="12" x14ac:dyDescent="0.2">
      <c r="A361" s="30"/>
      <c r="B361" s="1"/>
      <c r="C361" s="1"/>
      <c r="D361" s="53"/>
      <c r="E361" s="31"/>
      <c r="F361" s="31"/>
      <c r="G361" s="31"/>
    </row>
    <row r="362" spans="1:7" s="32" customFormat="1" ht="12" x14ac:dyDescent="0.2">
      <c r="A362" s="30"/>
      <c r="B362" s="30"/>
      <c r="C362" s="1"/>
      <c r="D362" s="53"/>
      <c r="E362" s="31"/>
      <c r="F362" s="31"/>
      <c r="G362" s="31"/>
    </row>
    <row r="363" spans="1:7" s="32" customFormat="1" ht="12" x14ac:dyDescent="0.2">
      <c r="A363" s="30"/>
      <c r="B363" s="1"/>
      <c r="C363" s="1"/>
      <c r="D363" s="53"/>
      <c r="E363" s="31"/>
      <c r="F363" s="31"/>
      <c r="G363" s="31"/>
    </row>
    <row r="364" spans="1:7" s="32" customFormat="1" ht="12" x14ac:dyDescent="0.2">
      <c r="A364" s="30"/>
      <c r="B364" s="1"/>
      <c r="C364" s="1"/>
      <c r="D364" s="53"/>
      <c r="E364" s="31"/>
      <c r="F364" s="31"/>
      <c r="G364" s="31"/>
    </row>
    <row r="365" spans="1:7" s="35" customFormat="1" ht="15.75" x14ac:dyDescent="0.25">
      <c r="A365" s="33"/>
      <c r="B365" s="33"/>
      <c r="C365" s="33"/>
      <c r="D365" s="54"/>
      <c r="E365" s="34"/>
      <c r="F365" s="34"/>
      <c r="G365" s="34"/>
    </row>
    <row r="373" spans="1:7" s="5" customFormat="1" ht="12.75" x14ac:dyDescent="0.2">
      <c r="A373" s="2"/>
      <c r="B373" s="2"/>
      <c r="C373" s="3"/>
      <c r="D373" s="48"/>
      <c r="E373" s="4"/>
      <c r="F373" s="4"/>
      <c r="G373" s="4"/>
    </row>
    <row r="374" spans="1:7" s="5" customFormat="1" ht="12.75" x14ac:dyDescent="0.2">
      <c r="A374" s="2"/>
      <c r="B374" s="2"/>
      <c r="C374" s="3"/>
      <c r="D374" s="48"/>
      <c r="E374" s="4"/>
      <c r="F374" s="4"/>
      <c r="G374" s="4"/>
    </row>
    <row r="382" spans="1:7" s="5" customFormat="1" ht="12.75" x14ac:dyDescent="0.2">
      <c r="A382" s="2"/>
      <c r="B382" s="2"/>
      <c r="C382" s="3"/>
      <c r="D382" s="48"/>
      <c r="E382" s="4"/>
      <c r="F382" s="4"/>
      <c r="G382" s="4"/>
    </row>
    <row r="386" spans="1:7" s="3" customFormat="1" ht="12.75" x14ac:dyDescent="0.2">
      <c r="A386" s="2"/>
      <c r="B386" s="36"/>
      <c r="C386" s="36"/>
      <c r="D386" s="48"/>
      <c r="E386" s="4"/>
      <c r="F386" s="4"/>
      <c r="G386" s="4"/>
    </row>
    <row r="395" spans="1:7" s="5" customFormat="1" ht="15.75" x14ac:dyDescent="0.25">
      <c r="A395" s="2"/>
      <c r="B395" s="33"/>
      <c r="C395" s="3"/>
      <c r="D395" s="48"/>
      <c r="E395" s="4"/>
      <c r="F395" s="34"/>
      <c r="G395" s="34"/>
    </row>
  </sheetData>
  <sheetProtection algorithmName="SHA-512" hashValue="xKSo2rfXObMWwbew1iHTh/FB7saHBKUWOKoRpiXTNoYIrnXA/VzllOedlv/lg0pYsUCymHoQMo4hoI3kY5jNow==" saltValue="T4b6xcLkt0joj52wHkVEJQ==" spinCount="100000" sheet="1" objects="1" scenarios="1"/>
  <pageMargins left="0.51181102362204722" right="0.51181102362204722" top="0.78740157480314965" bottom="0.78740157480314965" header="0.51181102362204722" footer="0.31496062992125984"/>
  <pageSetup paperSize="9" scale="80" orientation="landscape" horizontalDpi="300" verticalDpi="300" r:id="rId1"/>
  <rowBreaks count="1" manualBreakCount="1">
    <brk id="2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Etapa II.</vt:lpstr>
      <vt:lpstr>'Etapa II.'!Oblast_tisku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mailmail@webmail.com</dc:creator>
  <dc:description/>
  <cp:lastModifiedBy>Ing. Eva Krsková</cp:lastModifiedBy>
  <cp:revision>1</cp:revision>
  <cp:lastPrinted>2023-09-12T10:04:03Z</cp:lastPrinted>
  <dcterms:created xsi:type="dcterms:W3CDTF">2022-01-31T11:36:21Z</dcterms:created>
  <dcterms:modified xsi:type="dcterms:W3CDTF">2025-05-14T13:41:31Z</dcterms:modified>
  <dc:language>cs-CZ</dc:language>
</cp:coreProperties>
</file>