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'List1'!$A$1:$E$60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<sst xmlns="http://schemas.openxmlformats.org/spreadsheetml/2006/main" count="58" uniqueCount="58">
  <si>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popis položky</t>
  </si>
  <si>
    <t>ks</t>
  </si>
  <si>
    <t>jednot.cena</t>
  </si>
  <si>
    <t xml:space="preserve"> Kč bez DPH</t>
  </si>
  <si>
    <t>CELKEM</t>
  </si>
  <si>
    <t>21% DPH</t>
  </si>
  <si>
    <t>CELKEM včetně DPH</t>
  </si>
  <si>
    <t>Pozn.: Účastník vyplňuje zeleně podbarvená pole</t>
  </si>
  <si>
    <t>Výkaz výměr</t>
  </si>
  <si>
    <t>Zadavatel: Mateřská škola a Základní škola Sluníčko Turnov, příspěvková organizace</t>
  </si>
  <si>
    <t>Příloha č. 3</t>
  </si>
  <si>
    <t>Sluníčkové služby - vybavení snoezelenu a relaxace</t>
  </si>
  <si>
    <t>Snoezelen a relaxace</t>
  </si>
  <si>
    <t>závěsná houpačka</t>
  </si>
  <si>
    <t>vibrační pomůcky</t>
  </si>
  <si>
    <t>vibrační deska s měkkou podložkou</t>
  </si>
  <si>
    <t>projektor AURA</t>
  </si>
  <si>
    <t>obrázkové kotouče tematické</t>
  </si>
  <si>
    <t>síť hvězdné nebe</t>
  </si>
  <si>
    <t>svítící aromadifuzér</t>
  </si>
  <si>
    <t>zátěžový pejsek</t>
  </si>
  <si>
    <t>pískový had</t>
  </si>
  <si>
    <t>dotekové, svítící a vibrační rukavice</t>
  </si>
  <si>
    <t>taktilní vibrační trubice</t>
  </si>
  <si>
    <t>adaptovaná pomůcka - Lampa z optických vláken</t>
  </si>
  <si>
    <t>ovladač s jedním tlačítkem</t>
  </si>
  <si>
    <t>světelné bzučáky</t>
  </si>
  <si>
    <t>sada na stimulaci zraku</t>
  </si>
  <si>
    <t>UV sklíčkový kolotoč</t>
  </si>
  <si>
    <t>UV otáčecí kolo</t>
  </si>
  <si>
    <t>UV světélkující žebřík</t>
  </si>
  <si>
    <t>UV natahovací kruhy</t>
  </si>
  <si>
    <t>UV barevné paličky</t>
  </si>
  <si>
    <t>relaxační houpačka</t>
  </si>
  <si>
    <t>molitanové letiště</t>
  </si>
  <si>
    <t>zátěžové pomůcky</t>
  </si>
  <si>
    <t>relaxační vak</t>
  </si>
  <si>
    <t>polohovací pomůcky různé</t>
  </si>
  <si>
    <t>výběrové řízení 002</t>
  </si>
  <si>
    <t>vibroakustické houpací křeslo včetně reproduktoru (100x66x150)</t>
  </si>
  <si>
    <t>světelný panel s regulací světla (46x43x0.8)</t>
  </si>
  <si>
    <t>prosvětlovací siluety (sada 6 ks - děda/babička/táta/máma/syn/dcera)</t>
  </si>
  <si>
    <t>optická vlákna se světelným zdrojem a dálkovým ovladačem (1,5m/100 vláken)</t>
  </si>
  <si>
    <t>vodopád z optických vláken se světelným zdrojem (průměr 70cm/150 vláken/2,5m)</t>
  </si>
  <si>
    <t>interaktivní hvězdný panel se světelným zdrojem a dálkovým ovl.(průměr 120 cm)</t>
  </si>
  <si>
    <t>hmatové/nášlapné kruhy (5 x 25 cm velký a 5 x 8 cm malý)</t>
  </si>
  <si>
    <t>taktilní gelové míče (průměr 6,5 cm, různé tvary a povrchy)</t>
  </si>
  <si>
    <t>sada zrcadel (3 kusy plastových zrcadel, 60 x 60 cm)</t>
  </si>
  <si>
    <t>světelný kamínek s dálkovým ovládáním (34x12 cm)</t>
  </si>
  <si>
    <t>vibrační duhový panel (145x30x15 cm)</t>
  </si>
  <si>
    <t>luminiscenční náladová kostka s dálkovým ovládáním (30x30x30 cm)</t>
  </si>
  <si>
    <t>houpačka Rocker</t>
  </si>
  <si>
    <t>bezdrátový interaktivní ovladač pro 8 barev (osmiúhelník 37x37x10 cm, dřevěný)</t>
  </si>
  <si>
    <t>bublinkový válec s upevněním a DO (180 x 15 cm/základna 44x44x41 cm)</t>
  </si>
  <si>
    <t>molitanový bazén s míčky rohový (150x150x30, síla stěny 20 cm/omyvatelný)</t>
  </si>
  <si>
    <t>válec na podporu lezení (průměr 60 cm, délka 60 cm, omyvatelný)</t>
  </si>
  <si>
    <t>zátěžová přikrývka s poutky (100 x 150 cm)</t>
  </si>
  <si>
    <t>interaktivní bublinkový válec s DO (180x15 cm/základna kruhová výseč 90x90x37)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</si>
</sst>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 applyFill="1" applyBorder="1"/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right"/>
      <protection/>
    </xf>
    <xf numFmtId="43" fontId="2" fillId="2" borderId="1" xfId="20" applyNumberFormat="1" applyFont="1" applyFill="1" applyBorder="1" applyAlignment="1">
      <alignment horizontal="right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3" fontId="0" fillId="0" borderId="0" xfId="0" applyNumberFormat="1" applyFont="1" applyBorder="1"/>
    <xf numFmtId="0" fontId="0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right"/>
    </xf>
    <xf numFmtId="43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right"/>
    </xf>
    <xf numFmtId="0" fontId="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view="pageLayout" workbookViewId="0" topLeftCell="A24">
      <selection activeCell="E35" sqref="E35"/>
    </sheetView>
  </sheetViews>
  <sheetFormatPr defaultColWidth="9.140625" defaultRowHeight="15"/>
  <cols>
    <col min="1" max="1" width="3.7109375" style="0" customWidth="1"/>
    <col min="2" max="2" width="61.421875" style="0" customWidth="1"/>
    <col min="3" max="3" width="5.421875" style="4" customWidth="1"/>
    <col min="4" max="4" width="15.00390625" style="0" customWidth="1"/>
    <col min="5" max="5" width="14.140625" style="0" customWidth="1"/>
  </cols>
  <sheetData>
    <row r="1" spans="2:5" ht="15">
      <c r="B1" s="4"/>
      <c r="E1" s="34" t="s">
        <v>10</v>
      </c>
    </row>
    <row r="2" ht="18.75">
      <c r="B2" s="28" t="s">
        <v>8</v>
      </c>
    </row>
    <row r="3" ht="18.75">
      <c r="B3" s="28" t="s">
        <v>38</v>
      </c>
    </row>
    <row r="4" ht="15.75">
      <c r="B4" s="29" t="s">
        <v>11</v>
      </c>
    </row>
    <row r="5" ht="15">
      <c r="B5" s="30"/>
    </row>
    <row r="6" ht="15">
      <c r="B6" s="31" t="s">
        <v>9</v>
      </c>
    </row>
    <row r="7" ht="15">
      <c r="A7" s="7"/>
    </row>
    <row r="8" spans="2:5" s="8" customFormat="1" ht="15">
      <c r="B8" s="6" t="s">
        <v>0</v>
      </c>
      <c r="C8" s="9" t="s">
        <v>1</v>
      </c>
      <c r="D8" s="1" t="s">
        <v>2</v>
      </c>
      <c r="E8" s="2" t="s">
        <v>3</v>
      </c>
    </row>
    <row r="9" spans="2:5" s="10" customFormat="1" ht="15" customHeight="1">
      <c r="B9" s="3" t="s">
        <v>12</v>
      </c>
      <c r="C9" s="11">
        <f>SUM(C10:C53)</f>
        <v>70</v>
      </c>
      <c r="D9" s="12"/>
      <c r="E9" s="13">
        <f>SUM(E10:E53)</f>
        <v>0</v>
      </c>
    </row>
    <row r="10" spans="2:5" s="22" customFormat="1" ht="15" customHeight="1">
      <c r="B10" s="23" t="s">
        <v>39</v>
      </c>
      <c r="C10" s="24">
        <v>1</v>
      </c>
      <c r="D10" s="25">
        <v>0</v>
      </c>
      <c r="E10" s="26">
        <f>C10*D10</f>
        <v>0</v>
      </c>
    </row>
    <row r="11" spans="2:5" s="22" customFormat="1" ht="15" customHeight="1">
      <c r="B11" s="23" t="s">
        <v>13</v>
      </c>
      <c r="C11" s="24">
        <v>2</v>
      </c>
      <c r="D11" s="25">
        <v>0</v>
      </c>
      <c r="E11" s="26">
        <f aca="true" t="shared" si="0" ref="E11:E53">C11*D11</f>
        <v>0</v>
      </c>
    </row>
    <row r="12" spans="2:5" s="22" customFormat="1" ht="15" customHeight="1">
      <c r="B12" s="23" t="s">
        <v>40</v>
      </c>
      <c r="C12" s="24">
        <v>1</v>
      </c>
      <c r="D12" s="25">
        <v>0</v>
      </c>
      <c r="E12" s="26">
        <f t="shared" si="0"/>
        <v>0</v>
      </c>
    </row>
    <row r="13" spans="2:5" s="22" customFormat="1" ht="15" customHeight="1">
      <c r="B13" s="23" t="s">
        <v>41</v>
      </c>
      <c r="C13" s="24">
        <v>5</v>
      </c>
      <c r="D13" s="25">
        <v>0</v>
      </c>
      <c r="E13" s="26">
        <f t="shared" si="0"/>
        <v>0</v>
      </c>
    </row>
    <row r="14" spans="2:5" s="22" customFormat="1" ht="15" customHeight="1">
      <c r="B14" s="23" t="s">
        <v>14</v>
      </c>
      <c r="C14" s="24">
        <v>5</v>
      </c>
      <c r="D14" s="25">
        <v>0</v>
      </c>
      <c r="E14" s="26">
        <f t="shared" si="0"/>
        <v>0</v>
      </c>
    </row>
    <row r="15" spans="2:5" s="22" customFormat="1" ht="15" customHeight="1">
      <c r="B15" s="23" t="s">
        <v>15</v>
      </c>
      <c r="C15" s="24">
        <v>1</v>
      </c>
      <c r="D15" s="25">
        <v>0</v>
      </c>
      <c r="E15" s="26">
        <f t="shared" si="0"/>
        <v>0</v>
      </c>
    </row>
    <row r="16" spans="2:5" s="22" customFormat="1" ht="15" customHeight="1">
      <c r="B16" s="23" t="s">
        <v>42</v>
      </c>
      <c r="C16" s="24">
        <v>1</v>
      </c>
      <c r="D16" s="25">
        <v>0</v>
      </c>
      <c r="E16" s="26">
        <f t="shared" si="0"/>
        <v>0</v>
      </c>
    </row>
    <row r="17" spans="2:5" s="22" customFormat="1" ht="15" customHeight="1">
      <c r="B17" s="23" t="s">
        <v>52</v>
      </c>
      <c r="C17" s="24">
        <v>1</v>
      </c>
      <c r="D17" s="25">
        <v>0</v>
      </c>
      <c r="E17" s="26">
        <f t="shared" si="0"/>
        <v>0</v>
      </c>
    </row>
    <row r="18" spans="2:5" s="22" customFormat="1" ht="15" customHeight="1">
      <c r="B18" s="23" t="s">
        <v>16</v>
      </c>
      <c r="C18" s="24">
        <v>1</v>
      </c>
      <c r="D18" s="25">
        <v>0</v>
      </c>
      <c r="E18" s="26">
        <f t="shared" si="0"/>
        <v>0</v>
      </c>
    </row>
    <row r="19" spans="2:5" s="22" customFormat="1" ht="15" customHeight="1">
      <c r="B19" s="23" t="s">
        <v>17</v>
      </c>
      <c r="C19" s="24">
        <v>5</v>
      </c>
      <c r="D19" s="25">
        <v>0</v>
      </c>
      <c r="E19" s="26">
        <f t="shared" si="0"/>
        <v>0</v>
      </c>
    </row>
    <row r="20" spans="2:5" s="22" customFormat="1" ht="15" customHeight="1">
      <c r="B20" s="23" t="s">
        <v>43</v>
      </c>
      <c r="C20" s="24">
        <v>1</v>
      </c>
      <c r="D20" s="25">
        <v>0</v>
      </c>
      <c r="E20" s="26">
        <f t="shared" si="0"/>
        <v>0</v>
      </c>
    </row>
    <row r="21" spans="2:5" s="22" customFormat="1" ht="15" customHeight="1">
      <c r="B21" s="23" t="s">
        <v>44</v>
      </c>
      <c r="C21" s="24">
        <v>1</v>
      </c>
      <c r="D21" s="25">
        <v>0</v>
      </c>
      <c r="E21" s="26">
        <f t="shared" si="0"/>
        <v>0</v>
      </c>
    </row>
    <row r="22" spans="2:5" s="22" customFormat="1" ht="15" customHeight="1">
      <c r="B22" s="23" t="s">
        <v>18</v>
      </c>
      <c r="C22" s="24">
        <v>1</v>
      </c>
      <c r="D22" s="25">
        <v>0</v>
      </c>
      <c r="E22" s="26">
        <f t="shared" si="0"/>
        <v>0</v>
      </c>
    </row>
    <row r="23" spans="2:5" s="22" customFormat="1" ht="15" customHeight="1">
      <c r="B23" s="23" t="s">
        <v>19</v>
      </c>
      <c r="C23" s="24">
        <v>1</v>
      </c>
      <c r="D23" s="25">
        <v>0</v>
      </c>
      <c r="E23" s="26">
        <f t="shared" si="0"/>
        <v>0</v>
      </c>
    </row>
    <row r="24" spans="2:5" s="22" customFormat="1" ht="15" customHeight="1">
      <c r="B24" s="23" t="s">
        <v>56</v>
      </c>
      <c r="C24" s="24">
        <v>1</v>
      </c>
      <c r="D24" s="25">
        <v>0</v>
      </c>
      <c r="E24" s="26">
        <f t="shared" si="0"/>
        <v>0</v>
      </c>
    </row>
    <row r="25" spans="2:5" s="22" customFormat="1" ht="15" customHeight="1">
      <c r="B25" s="23" t="s">
        <v>20</v>
      </c>
      <c r="C25" s="24">
        <v>1</v>
      </c>
      <c r="D25" s="25">
        <v>0</v>
      </c>
      <c r="E25" s="26">
        <f t="shared" si="0"/>
        <v>0</v>
      </c>
    </row>
    <row r="26" spans="2:5" s="22" customFormat="1" ht="15" customHeight="1">
      <c r="B26" s="23" t="s">
        <v>21</v>
      </c>
      <c r="C26" s="24">
        <v>1</v>
      </c>
      <c r="D26" s="25">
        <v>0</v>
      </c>
      <c r="E26" s="26">
        <f t="shared" si="0"/>
        <v>0</v>
      </c>
    </row>
    <row r="27" spans="2:5" s="22" customFormat="1" ht="15" customHeight="1">
      <c r="B27" s="23" t="s">
        <v>45</v>
      </c>
      <c r="C27" s="24">
        <v>1</v>
      </c>
      <c r="D27" s="25">
        <v>0</v>
      </c>
      <c r="E27" s="26">
        <f t="shared" si="0"/>
        <v>0</v>
      </c>
    </row>
    <row r="28" spans="2:5" s="22" customFormat="1" ht="15" customHeight="1">
      <c r="B28" s="23" t="s">
        <v>46</v>
      </c>
      <c r="C28" s="24">
        <v>1</v>
      </c>
      <c r="D28" s="25">
        <v>0</v>
      </c>
      <c r="E28" s="26">
        <f t="shared" si="0"/>
        <v>0</v>
      </c>
    </row>
    <row r="29" spans="2:5" s="22" customFormat="1" ht="15" customHeight="1">
      <c r="B29" s="23" t="s">
        <v>22</v>
      </c>
      <c r="C29" s="24">
        <v>3</v>
      </c>
      <c r="D29" s="25">
        <v>0</v>
      </c>
      <c r="E29" s="26">
        <f t="shared" si="0"/>
        <v>0</v>
      </c>
    </row>
    <row r="30" spans="2:5" s="22" customFormat="1" ht="15" customHeight="1">
      <c r="B30" s="23" t="s">
        <v>23</v>
      </c>
      <c r="C30" s="24">
        <v>1</v>
      </c>
      <c r="D30" s="25">
        <v>0</v>
      </c>
      <c r="E30" s="26">
        <f t="shared" si="0"/>
        <v>0</v>
      </c>
    </row>
    <row r="31" spans="2:5" s="22" customFormat="1" ht="15" customHeight="1">
      <c r="B31" s="23" t="s">
        <v>24</v>
      </c>
      <c r="C31" s="24">
        <v>1</v>
      </c>
      <c r="D31" s="25">
        <v>0</v>
      </c>
      <c r="E31" s="26">
        <f t="shared" si="0"/>
        <v>0</v>
      </c>
    </row>
    <row r="32" spans="2:5" s="22" customFormat="1" ht="15" customHeight="1">
      <c r="B32" s="23" t="s">
        <v>25</v>
      </c>
      <c r="C32" s="24">
        <v>1</v>
      </c>
      <c r="D32" s="25">
        <v>0</v>
      </c>
      <c r="E32" s="26">
        <f t="shared" si="0"/>
        <v>0</v>
      </c>
    </row>
    <row r="33" spans="2:5" s="22" customFormat="1" ht="15" customHeight="1">
      <c r="B33" s="23" t="s">
        <v>53</v>
      </c>
      <c r="C33" s="24">
        <v>3</v>
      </c>
      <c r="D33" s="25">
        <v>0</v>
      </c>
      <c r="E33" s="26">
        <f t="shared" si="0"/>
        <v>0</v>
      </c>
    </row>
    <row r="34" spans="2:5" s="22" customFormat="1" ht="15" customHeight="1">
      <c r="B34" s="23" t="s">
        <v>57</v>
      </c>
      <c r="C34" s="24">
        <v>1</v>
      </c>
      <c r="D34" s="25">
        <v>0</v>
      </c>
      <c r="E34" s="26">
        <f t="shared" si="0"/>
        <v>0</v>
      </c>
    </row>
    <row r="35" spans="2:5" s="22" customFormat="1" ht="15" customHeight="1">
      <c r="B35" s="23" t="s">
        <v>26</v>
      </c>
      <c r="C35" s="24">
        <v>2</v>
      </c>
      <c r="D35" s="25">
        <v>0</v>
      </c>
      <c r="E35" s="26">
        <f t="shared" si="0"/>
        <v>0</v>
      </c>
    </row>
    <row r="36" spans="2:5" s="22" customFormat="1" ht="15" customHeight="1">
      <c r="B36" s="23" t="s">
        <v>27</v>
      </c>
      <c r="C36" s="24">
        <v>1</v>
      </c>
      <c r="D36" s="25">
        <v>0</v>
      </c>
      <c r="E36" s="26">
        <f t="shared" si="0"/>
        <v>0</v>
      </c>
    </row>
    <row r="37" spans="2:5" s="22" customFormat="1" ht="15" customHeight="1">
      <c r="B37" s="23" t="s">
        <v>28</v>
      </c>
      <c r="C37" s="24">
        <v>1</v>
      </c>
      <c r="D37" s="25">
        <v>0</v>
      </c>
      <c r="E37" s="26">
        <f t="shared" si="0"/>
        <v>0</v>
      </c>
    </row>
    <row r="38" spans="2:5" s="22" customFormat="1" ht="15" customHeight="1">
      <c r="B38" s="23" t="s">
        <v>29</v>
      </c>
      <c r="C38" s="24">
        <v>1</v>
      </c>
      <c r="D38" s="25">
        <v>0</v>
      </c>
      <c r="E38" s="26">
        <f t="shared" si="0"/>
        <v>0</v>
      </c>
    </row>
    <row r="39" spans="2:5" s="22" customFormat="1" ht="15" customHeight="1">
      <c r="B39" s="23" t="s">
        <v>30</v>
      </c>
      <c r="C39" s="24">
        <v>1</v>
      </c>
      <c r="D39" s="25">
        <v>0</v>
      </c>
      <c r="E39" s="26">
        <f t="shared" si="0"/>
        <v>0</v>
      </c>
    </row>
    <row r="40" spans="2:5" s="22" customFormat="1" ht="15" customHeight="1">
      <c r="B40" s="23" t="s">
        <v>31</v>
      </c>
      <c r="C40" s="24">
        <v>1</v>
      </c>
      <c r="D40" s="25">
        <v>0</v>
      </c>
      <c r="E40" s="26">
        <f t="shared" si="0"/>
        <v>0</v>
      </c>
    </row>
    <row r="41" spans="2:5" s="22" customFormat="1" ht="15" customHeight="1">
      <c r="B41" s="23" t="s">
        <v>32</v>
      </c>
      <c r="C41" s="24">
        <v>1</v>
      </c>
      <c r="D41" s="25">
        <v>0</v>
      </c>
      <c r="E41" s="26">
        <f t="shared" si="0"/>
        <v>0</v>
      </c>
    </row>
    <row r="42" spans="2:5" s="22" customFormat="1" ht="15" customHeight="1">
      <c r="B42" s="23" t="s">
        <v>47</v>
      </c>
      <c r="C42" s="24">
        <v>1</v>
      </c>
      <c r="D42" s="25">
        <v>0</v>
      </c>
      <c r="E42" s="26">
        <f t="shared" si="0"/>
        <v>0</v>
      </c>
    </row>
    <row r="43" spans="2:5" s="22" customFormat="1" ht="15" customHeight="1">
      <c r="B43" s="23" t="s">
        <v>48</v>
      </c>
      <c r="C43" s="24">
        <v>1</v>
      </c>
      <c r="D43" s="25">
        <v>0</v>
      </c>
      <c r="E43" s="26">
        <f t="shared" si="0"/>
        <v>0</v>
      </c>
    </row>
    <row r="44" spans="2:5" s="22" customFormat="1" ht="15" customHeight="1">
      <c r="B44" s="23" t="s">
        <v>49</v>
      </c>
      <c r="C44" s="24">
        <v>1</v>
      </c>
      <c r="D44" s="25">
        <v>0</v>
      </c>
      <c r="E44" s="26">
        <f t="shared" si="0"/>
        <v>0</v>
      </c>
    </row>
    <row r="45" spans="2:5" s="22" customFormat="1" ht="15" customHeight="1">
      <c r="B45" s="23" t="s">
        <v>50</v>
      </c>
      <c r="C45" s="24">
        <v>1</v>
      </c>
      <c r="D45" s="25">
        <v>0</v>
      </c>
      <c r="E45" s="26">
        <f t="shared" si="0"/>
        <v>0</v>
      </c>
    </row>
    <row r="46" spans="2:5" s="22" customFormat="1" ht="15" customHeight="1">
      <c r="B46" s="23" t="s">
        <v>51</v>
      </c>
      <c r="C46" s="24">
        <v>1</v>
      </c>
      <c r="D46" s="25">
        <v>0</v>
      </c>
      <c r="E46" s="26">
        <f t="shared" si="0"/>
        <v>0</v>
      </c>
    </row>
    <row r="47" spans="2:5" s="22" customFormat="1" ht="15" customHeight="1">
      <c r="B47" s="23" t="s">
        <v>54</v>
      </c>
      <c r="C47" s="24">
        <v>1</v>
      </c>
      <c r="D47" s="25">
        <v>0</v>
      </c>
      <c r="E47" s="26">
        <f t="shared" si="0"/>
        <v>0</v>
      </c>
    </row>
    <row r="48" spans="2:5" s="22" customFormat="1" ht="15" customHeight="1">
      <c r="B48" s="23" t="s">
        <v>33</v>
      </c>
      <c r="C48" s="24">
        <v>1</v>
      </c>
      <c r="D48" s="25">
        <v>0</v>
      </c>
      <c r="E48" s="26">
        <f t="shared" si="0"/>
        <v>0</v>
      </c>
    </row>
    <row r="49" spans="2:5" s="22" customFormat="1" ht="15" customHeight="1">
      <c r="B49" s="23" t="s">
        <v>34</v>
      </c>
      <c r="C49" s="24">
        <v>1</v>
      </c>
      <c r="D49" s="25">
        <v>0</v>
      </c>
      <c r="E49" s="26">
        <f t="shared" si="0"/>
        <v>0</v>
      </c>
    </row>
    <row r="50" spans="2:5" s="22" customFormat="1" ht="15" customHeight="1">
      <c r="B50" s="23" t="s">
        <v>35</v>
      </c>
      <c r="C50" s="24">
        <v>2</v>
      </c>
      <c r="D50" s="25">
        <v>0</v>
      </c>
      <c r="E50" s="26">
        <f t="shared" si="0"/>
        <v>0</v>
      </c>
    </row>
    <row r="51" spans="2:5" s="22" customFormat="1" ht="15" customHeight="1">
      <c r="B51" s="23" t="s">
        <v>55</v>
      </c>
      <c r="C51" s="24">
        <v>1</v>
      </c>
      <c r="D51" s="25">
        <v>0</v>
      </c>
      <c r="E51" s="26">
        <f t="shared" si="0"/>
        <v>0</v>
      </c>
    </row>
    <row r="52" spans="2:5" s="22" customFormat="1" ht="15" customHeight="1">
      <c r="B52" s="23" t="s">
        <v>36</v>
      </c>
      <c r="C52" s="24">
        <v>4</v>
      </c>
      <c r="D52" s="25">
        <v>0</v>
      </c>
      <c r="E52" s="26">
        <f t="shared" si="0"/>
        <v>0</v>
      </c>
    </row>
    <row r="53" spans="2:5" s="22" customFormat="1" ht="15" customHeight="1">
      <c r="B53" s="23" t="s">
        <v>37</v>
      </c>
      <c r="C53" s="24">
        <v>5</v>
      </c>
      <c r="D53" s="25">
        <v>0</v>
      </c>
      <c r="E53" s="26">
        <f t="shared" si="0"/>
        <v>0</v>
      </c>
    </row>
    <row r="54" spans="2:5" s="22" customFormat="1" ht="15" customHeight="1">
      <c r="B54" s="32"/>
      <c r="C54" s="24"/>
      <c r="D54" s="33"/>
      <c r="E54" s="26"/>
    </row>
    <row r="55" spans="2:5" s="22" customFormat="1" ht="15" customHeight="1">
      <c r="B55" s="23"/>
      <c r="C55" s="24"/>
      <c r="D55" s="27"/>
      <c r="E55" s="26"/>
    </row>
    <row r="56" spans="2:5" s="10" customFormat="1" ht="15" customHeight="1">
      <c r="B56" s="14" t="s">
        <v>4</v>
      </c>
      <c r="C56" s="15"/>
      <c r="D56" s="16"/>
      <c r="E56" s="17">
        <f>E9</f>
        <v>0</v>
      </c>
    </row>
    <row r="57" spans="2:5" s="10" customFormat="1" ht="15" customHeight="1">
      <c r="B57" s="14" t="s">
        <v>5</v>
      </c>
      <c r="C57" s="15"/>
      <c r="D57" s="16"/>
      <c r="E57" s="17">
        <f>E56*0.21</f>
        <v>0</v>
      </c>
    </row>
    <row r="58" spans="2:5" s="10" customFormat="1" ht="15" customHeight="1">
      <c r="B58" s="14" t="s">
        <v>6</v>
      </c>
      <c r="C58" s="15"/>
      <c r="D58" s="16"/>
      <c r="E58" s="17">
        <f>SUM(E56:E57)</f>
        <v>0</v>
      </c>
    </row>
    <row r="59" spans="1:5" s="10" customFormat="1" ht="20.1" customHeight="1">
      <c r="A59" s="18"/>
      <c r="B59" s="18"/>
      <c r="C59" s="19"/>
      <c r="D59" s="18"/>
      <c r="E59" s="20"/>
    </row>
    <row r="60" spans="2:3" s="10" customFormat="1" ht="15">
      <c r="B60" s="5" t="s">
        <v>7</v>
      </c>
      <c r="C60" s="21"/>
    </row>
    <row r="61" s="10" customFormat="1" ht="15">
      <c r="C61" s="21"/>
    </row>
  </sheetData>
  <printOptions/>
  <pageMargins left="0.11811023622047245" right="0.11811023622047245" top="0.1968503937007874" bottom="0.1968503937007874" header="0" footer="0"/>
  <pageSetup fitToHeight="2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Rakoušová</dc:creator>
  <cp:keywords/>
  <dc:description/>
  <cp:lastModifiedBy>Dagmar Rakoušová</cp:lastModifiedBy>
  <cp:lastPrinted>2021-02-09T06:38:28Z</cp:lastPrinted>
  <dcterms:created xsi:type="dcterms:W3CDTF">2019-06-13T10:36:17Z</dcterms:created>
  <dcterms:modified xsi:type="dcterms:W3CDTF">2021-03-09T14:01:40Z</dcterms:modified>
  <cp:category/>
  <cp:version/>
  <cp:contentType/>
  <cp:contentStatus/>
</cp:coreProperties>
</file>