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735" windowWidth="29400" windowHeight="17445"/>
  </bookViews>
  <sheets>
    <sheet name="Cenová nabídka" sheetId="5" r:id="rId1"/>
  </sheets>
  <definedNames>
    <definedName name="_xlnm.Print_Titles" localSheetId="0">'Cenová nabídka'!$1:$3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5" l="1"/>
  <c r="F13" i="5"/>
  <c r="F14" i="5"/>
  <c r="F15" i="5"/>
  <c r="F16" i="5"/>
  <c r="F8" i="5"/>
  <c r="F9" i="5"/>
  <c r="F10" i="5"/>
  <c r="F11" i="5"/>
  <c r="F12" i="5"/>
  <c r="F7" i="5"/>
  <c r="F6" i="5" l="1"/>
  <c r="F20" i="5" l="1"/>
  <c r="F21" i="5" s="1"/>
  <c r="F22" i="5" s="1"/>
</calcChain>
</file>

<file path=xl/sharedStrings.xml><?xml version="1.0" encoding="utf-8"?>
<sst xmlns="http://schemas.openxmlformats.org/spreadsheetml/2006/main" count="25" uniqueCount="25">
  <si>
    <t>ks/m</t>
  </si>
  <si>
    <t>Cena za jednotku Kč:</t>
  </si>
  <si>
    <t>Akce</t>
  </si>
  <si>
    <t>celkem, bez DPH</t>
  </si>
  <si>
    <t>DPH 21%</t>
  </si>
  <si>
    <t>celkem vč.DPH</t>
  </si>
  <si>
    <t>Cena celkem                                             bez DPH Kč:</t>
  </si>
  <si>
    <t>Typ/Poznámka:</t>
  </si>
  <si>
    <t>Turnov MKDS, rozšíření o lokalitu č.p. 201 
mobilní kamera s přenosem po síti LTE</t>
  </si>
  <si>
    <t>technologie kamer plně datově kompatibilní s MKDS</t>
  </si>
  <si>
    <t>Micro SDXC 128GB Class 10 PRO + SD adaptér</t>
  </si>
  <si>
    <t>určeno pro záložní záznam</t>
  </si>
  <si>
    <t>Konzole ke kameře pro montáž  na zeď, adaptér na sloup</t>
  </si>
  <si>
    <t>LTE modem, 4G/3G/2G, 2xSIM, 4xETH, 1xCOM, 1xUSB, 12-24VDC, Ext.anténa, Switch / Router - libovolná konfigurace Eth portů. Statické a dynamické routování - vícetrasové směrování. Odolná průmyslová konstrukce, kovový kryt, Určeno pro teploty -40 až +70 st.C, Dohled s automatickým připojením k mobilní síti, při výpadku. Sloty - COM/IO/RS485, DO/DI</t>
  </si>
  <si>
    <t>technologie plně kompatibilní s provozovanou LTE sítí MKDS</t>
  </si>
  <si>
    <t>Elektroinstalační nosný a montážní materiál</t>
  </si>
  <si>
    <t>Kompletace sestavy, výroba</t>
  </si>
  <si>
    <t>Montáž, doprava</t>
  </si>
  <si>
    <t>Kamera PTZ Plus s rozlišením 2 Mpx, 40 x zoom, IR 200 m, analytickými funkcemi, microSD, H.265, eWDR 150dB, IP66, IK10, HPoE (802.3bt).</t>
  </si>
  <si>
    <t>Krabice pro umístění technologie, včetně vyhřívání, ventilace, IP66, montážní desky, zámku a průchodek.
zdroj pro napájení kamery</t>
  </si>
  <si>
    <t>zajištění přívodního napájení 230V</t>
  </si>
  <si>
    <t>Programování s nastavením přenosu videostreamů, telemetrie, monitorovacích stavů. Připojení do SW platformy MKDS Turnov</t>
  </si>
  <si>
    <t>Dokumentace, revize, zaškolení obsluhy</t>
  </si>
  <si>
    <t>Integrace kamer s LTE přenosy do provozované sítě MKDS Zajištění vzdáleného servisního dohledu na radius serveru.
Zajištění  LTE přenosu včetně nákladů na provoz - 5roků.  Neomezený datový tarif (FUP). Zajištění vzdáleného servisního dohledu na radius serveru, šifrovaný přenos na ip sec spojení do MKDS Turnov</t>
  </si>
  <si>
    <t>Turnov – mobilní kamera 2.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</si>
</sst>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color indexed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indexed="12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4"/>
      <color indexed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58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4" fontId="2" fillId="0" borderId="3" xfId="1" applyFont="1" applyFill="1" applyBorder="1" applyAlignment="1">
      <alignment horizontal="centerContinuous" vertical="center" wrapText="1"/>
    </xf>
    <xf numFmtId="49" fontId="3" fillId="0" borderId="4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vertical="center" wrapText="1"/>
    </xf>
    <xf numFmtId="1" fontId="3" fillId="0" borderId="5" xfId="0" applyNumberFormat="1" applyFont="1" applyBorder="1" applyAlignment="1">
      <alignment horizontal="center" vertical="center"/>
    </xf>
    <xf numFmtId="44" fontId="3" fillId="0" borderId="5" xfId="1" applyFont="1" applyFill="1" applyBorder="1" applyAlignment="1">
      <alignment horizontal="center" vertical="center"/>
    </xf>
    <xf numFmtId="44" fontId="3" fillId="0" borderId="6" xfId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44" fontId="5" fillId="0" borderId="5" xfId="1" applyFont="1" applyFill="1" applyBorder="1" applyAlignment="1">
      <alignment horizontal="center" vertical="center" wrapText="1"/>
    </xf>
    <xf numFmtId="44" fontId="5" fillId="0" borderId="6" xfId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44" fontId="4" fillId="0" borderId="5" xfId="1" applyFont="1" applyFill="1" applyBorder="1" applyAlignment="1">
      <alignment horizontal="center" vertical="center" wrapText="1"/>
    </xf>
    <xf numFmtId="44" fontId="4" fillId="0" borderId="6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2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/>
    </xf>
    <xf numFmtId="0" fontId="7" fillId="2" borderId="5" xfId="2" applyFont="1" applyFill="1" applyBorder="1" applyAlignment="1">
      <alignment horizontal="center" vertical="center"/>
    </xf>
    <xf numFmtId="44" fontId="7" fillId="2" borderId="5" xfId="1" applyFont="1" applyFill="1" applyBorder="1" applyAlignment="1">
      <alignment horizontal="center" vertical="center"/>
    </xf>
    <xf numFmtId="44" fontId="7" fillId="2" borderId="6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2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3" fillId="2" borderId="5" xfId="2" applyFont="1" applyFill="1" applyBorder="1" applyAlignment="1">
      <alignment horizontal="center" vertical="center"/>
    </xf>
    <xf numFmtId="44" fontId="3" fillId="2" borderId="5" xfId="1" applyFont="1" applyFill="1" applyBorder="1" applyAlignment="1">
      <alignment horizontal="center" vertical="center"/>
    </xf>
    <xf numFmtId="44" fontId="3" fillId="2" borderId="6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2" applyFont="1" applyFill="1" applyBorder="1" applyAlignment="1">
      <alignment vertical="center"/>
    </xf>
    <xf numFmtId="9" fontId="7" fillId="2" borderId="8" xfId="0" applyNumberFormat="1" applyFont="1" applyFill="1" applyBorder="1" applyAlignment="1">
      <alignment vertical="center"/>
    </xf>
    <xf numFmtId="0" fontId="7" fillId="2" borderId="8" xfId="2" applyFont="1" applyFill="1" applyBorder="1" applyAlignment="1">
      <alignment horizontal="center" vertical="center"/>
    </xf>
    <xf numFmtId="44" fontId="7" fillId="2" borderId="8" xfId="1" applyFont="1" applyFill="1" applyBorder="1" applyAlignment="1">
      <alignment horizontal="center" vertical="center"/>
    </xf>
    <xf numFmtId="44" fontId="7" fillId="2" borderId="9" xfId="1" applyFont="1" applyFill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49" fontId="8" fillId="0" borderId="10" xfId="0" applyNumberFormat="1" applyFont="1" applyBorder="1" applyAlignment="1">
      <alignment vertical="center" wrapText="1"/>
    </xf>
    <xf numFmtId="1" fontId="8" fillId="0" borderId="10" xfId="0" applyNumberFormat="1" applyFont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/>
    </xf>
  </cellXfs>
  <cellStyles count="4">
    <cellStyle name="0,0_x000d__x000a_NA_x000d__x000a_" xfId="3"/>
    <cellStyle name="Měna" xfId="1" builtinId="4"/>
    <cellStyle name="Normální" xfId="0" builtinId="0"/>
    <cellStyle name="normální_FORMULAR SV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H22"/>
  <sheetViews>
    <sheetView tabSelected="1" zoomScale="120" zoomScaleNormal="120" workbookViewId="0">
      <selection activeCell="E1" sqref="E1"/>
    </sheetView>
  </sheetViews>
  <sheetFormatPr defaultColWidth="9.140625" defaultRowHeight="12.75" x14ac:dyDescent="0.2"/>
  <cols>
    <col min="1" max="1" width="9.42578125" style="2" customWidth="1"/>
    <col min="2" max="2" width="57.85546875" style="3" customWidth="1"/>
    <col min="3" max="3" width="24.42578125" style="4" customWidth="1"/>
    <col min="4" max="4" width="6.42578125" style="5" customWidth="1"/>
    <col min="5" max="5" width="18.140625" style="6" customWidth="1"/>
    <col min="6" max="6" width="24.42578125" style="6" customWidth="1"/>
    <col min="7" max="16384" width="9.140625" style="1"/>
  </cols>
  <sheetData>
    <row r="1" spans="1:8" ht="78" customHeight="1" x14ac:dyDescent="0.2">
      <c r="A1" s="56" t="s">
        <v>24</v>
      </c>
      <c r="B1" s="57"/>
      <c r="C1" s="57"/>
      <c r="D1" s="57"/>
      <c r="E1" s="49"/>
      <c r="F1" s="9"/>
    </row>
    <row r="2" spans="1:8" x14ac:dyDescent="0.2">
      <c r="A2" s="10"/>
      <c r="B2" s="11"/>
      <c r="C2" s="12"/>
      <c r="D2" s="13"/>
      <c r="E2" s="14"/>
      <c r="F2" s="15"/>
      <c r="G2" s="7"/>
      <c r="H2" s="7"/>
    </row>
    <row r="3" spans="1:8" s="7" customFormat="1" ht="39" customHeight="1" x14ac:dyDescent="0.2">
      <c r="A3" s="16" t="s">
        <v>2</v>
      </c>
      <c r="B3" s="17" t="s">
        <v>8</v>
      </c>
      <c r="C3" s="18" t="s">
        <v>7</v>
      </c>
      <c r="D3" s="19" t="s">
        <v>0</v>
      </c>
      <c r="E3" s="20" t="s">
        <v>1</v>
      </c>
      <c r="F3" s="21" t="s">
        <v>6</v>
      </c>
    </row>
    <row r="4" spans="1:8" s="7" customFormat="1" x14ac:dyDescent="0.2">
      <c r="A4" s="22"/>
      <c r="B4" s="23"/>
      <c r="C4" s="24"/>
      <c r="D4" s="25"/>
      <c r="E4" s="26"/>
      <c r="F4" s="27"/>
      <c r="G4" s="1"/>
      <c r="H4" s="1"/>
    </row>
    <row r="5" spans="1:8" ht="18" customHeight="1" x14ac:dyDescent="0.2">
      <c r="A5" s="53"/>
      <c r="B5" s="54"/>
      <c r="C5" s="54"/>
      <c r="D5" s="54"/>
      <c r="E5" s="54"/>
      <c r="F5" s="55"/>
    </row>
    <row r="6" spans="1:8" ht="20.100000000000001" customHeight="1" x14ac:dyDescent="0.2">
      <c r="A6" s="10"/>
      <c r="B6" s="28"/>
      <c r="C6" s="12"/>
      <c r="D6" s="13"/>
      <c r="E6" s="14"/>
      <c r="F6" s="15">
        <f t="shared" ref="F6" si="0">D6*E6</f>
        <v>0</v>
      </c>
    </row>
    <row r="7" spans="1:8" ht="45.95" customHeight="1" x14ac:dyDescent="0.2">
      <c r="A7" s="10"/>
      <c r="B7" s="50" t="s">
        <v>18</v>
      </c>
      <c r="C7" s="51" t="s">
        <v>9</v>
      </c>
      <c r="D7" s="52">
        <v>1</v>
      </c>
      <c r="E7" s="14"/>
      <c r="F7" s="15">
        <f>D7*E7</f>
        <v>0</v>
      </c>
    </row>
    <row r="8" spans="1:8" ht="20.100000000000001" customHeight="1" x14ac:dyDescent="0.2">
      <c r="A8" s="10"/>
      <c r="B8" s="50" t="s">
        <v>10</v>
      </c>
      <c r="C8" s="51" t="s">
        <v>11</v>
      </c>
      <c r="D8" s="52">
        <v>1</v>
      </c>
      <c r="E8" s="14"/>
      <c r="F8" s="15">
        <f t="shared" ref="F8:F17" si="1">D8*E8</f>
        <v>0</v>
      </c>
    </row>
    <row r="9" spans="1:8" ht="20.100000000000001" customHeight="1" x14ac:dyDescent="0.2">
      <c r="A9" s="10"/>
      <c r="B9" s="50" t="s">
        <v>12</v>
      </c>
      <c r="C9" s="50"/>
      <c r="D9" s="52">
        <v>1</v>
      </c>
      <c r="E9" s="14"/>
      <c r="F9" s="15">
        <f t="shared" si="1"/>
        <v>0</v>
      </c>
    </row>
    <row r="10" spans="1:8" ht="92.1" customHeight="1" x14ac:dyDescent="0.2">
      <c r="A10" s="10"/>
      <c r="B10" s="50" t="s">
        <v>13</v>
      </c>
      <c r="C10" s="50" t="s">
        <v>14</v>
      </c>
      <c r="D10" s="52">
        <v>1</v>
      </c>
      <c r="E10" s="14"/>
      <c r="F10" s="15">
        <f t="shared" si="1"/>
        <v>0</v>
      </c>
    </row>
    <row r="11" spans="1:8" ht="78.95" customHeight="1" x14ac:dyDescent="0.2">
      <c r="A11" s="10"/>
      <c r="B11" s="50" t="s">
        <v>23</v>
      </c>
      <c r="C11" s="50"/>
      <c r="D11" s="52">
        <v>1</v>
      </c>
      <c r="E11" s="14"/>
      <c r="F11" s="15">
        <f t="shared" si="1"/>
        <v>0</v>
      </c>
    </row>
    <row r="12" spans="1:8" ht="56.1" customHeight="1" x14ac:dyDescent="0.2">
      <c r="A12" s="10"/>
      <c r="B12" s="50" t="s">
        <v>19</v>
      </c>
      <c r="C12" s="50"/>
      <c r="D12" s="52">
        <v>1</v>
      </c>
      <c r="E12" s="14"/>
      <c r="F12" s="15">
        <f t="shared" si="1"/>
        <v>0</v>
      </c>
    </row>
    <row r="13" spans="1:8" ht="20.100000000000001" customHeight="1" x14ac:dyDescent="0.2">
      <c r="A13" s="10"/>
      <c r="B13" s="50" t="s">
        <v>15</v>
      </c>
      <c r="C13" s="50" t="s">
        <v>20</v>
      </c>
      <c r="D13" s="52">
        <v>1</v>
      </c>
      <c r="E13" s="14"/>
      <c r="F13" s="15">
        <f t="shared" si="1"/>
        <v>0</v>
      </c>
    </row>
    <row r="14" spans="1:8" ht="20.100000000000001" customHeight="1" x14ac:dyDescent="0.2">
      <c r="A14" s="10"/>
      <c r="B14" s="50" t="s">
        <v>16</v>
      </c>
      <c r="C14" s="50"/>
      <c r="D14" s="52">
        <v>1</v>
      </c>
      <c r="E14" s="14"/>
      <c r="F14" s="15">
        <f t="shared" si="1"/>
        <v>0</v>
      </c>
    </row>
    <row r="15" spans="1:8" ht="42.95" customHeight="1" x14ac:dyDescent="0.2">
      <c r="A15" s="10"/>
      <c r="B15" s="50" t="s">
        <v>21</v>
      </c>
      <c r="C15" s="51"/>
      <c r="D15" s="52">
        <v>1</v>
      </c>
      <c r="E15" s="14"/>
      <c r="F15" s="15">
        <f t="shared" si="1"/>
        <v>0</v>
      </c>
    </row>
    <row r="16" spans="1:8" ht="20.100000000000001" customHeight="1" x14ac:dyDescent="0.2">
      <c r="A16" s="10"/>
      <c r="B16" s="50" t="s">
        <v>17</v>
      </c>
      <c r="C16" s="50"/>
      <c r="D16" s="52">
        <v>1</v>
      </c>
      <c r="E16" s="14"/>
      <c r="F16" s="15">
        <f t="shared" si="1"/>
        <v>0</v>
      </c>
    </row>
    <row r="17" spans="1:6" ht="20.100000000000001" customHeight="1" x14ac:dyDescent="0.2">
      <c r="A17" s="10"/>
      <c r="B17" s="29" t="s">
        <v>22</v>
      </c>
      <c r="C17" s="29"/>
      <c r="D17" s="13">
        <v>1</v>
      </c>
      <c r="E17" s="14"/>
      <c r="F17" s="15">
        <f t="shared" si="1"/>
        <v>0</v>
      </c>
    </row>
    <row r="18" spans="1:6" ht="20.100000000000001" customHeight="1" x14ac:dyDescent="0.2">
      <c r="A18" s="10"/>
      <c r="B18" s="11"/>
      <c r="C18" s="29"/>
      <c r="D18" s="13"/>
      <c r="E18" s="14"/>
      <c r="F18" s="15"/>
    </row>
    <row r="19" spans="1:6" ht="20.100000000000001" customHeight="1" x14ac:dyDescent="0.2">
      <c r="A19" s="30"/>
      <c r="B19" s="29"/>
      <c r="C19" s="12"/>
      <c r="D19" s="13"/>
      <c r="E19" s="14"/>
      <c r="F19" s="15"/>
    </row>
    <row r="20" spans="1:6" ht="15" customHeight="1" x14ac:dyDescent="0.2">
      <c r="A20" s="31"/>
      <c r="B20" s="32" t="s">
        <v>3</v>
      </c>
      <c r="C20" s="33"/>
      <c r="D20" s="34"/>
      <c r="E20" s="35"/>
      <c r="F20" s="36">
        <f>SUM(F6:F19)</f>
        <v>0</v>
      </c>
    </row>
    <row r="21" spans="1:6" x14ac:dyDescent="0.2">
      <c r="A21" s="37"/>
      <c r="B21" s="38" t="s">
        <v>4</v>
      </c>
      <c r="C21" s="39"/>
      <c r="D21" s="40"/>
      <c r="E21" s="41"/>
      <c r="F21" s="42">
        <f>F20/100*21</f>
        <v>0</v>
      </c>
    </row>
    <row r="22" spans="1:6" s="8" customFormat="1" x14ac:dyDescent="0.2">
      <c r="A22" s="43"/>
      <c r="B22" s="44" t="s">
        <v>5</v>
      </c>
      <c r="C22" s="45"/>
      <c r="D22" s="46"/>
      <c r="E22" s="47"/>
      <c r="F22" s="48">
        <f>SUM(F20:F21)</f>
        <v>0</v>
      </c>
    </row>
  </sheetData>
  <mergeCells count="2">
    <mergeCell ref="A5:F5"/>
    <mergeCell ref="A1:D1"/>
  </mergeCells>
  <phoneticPr fontId="0" type="noConversion"/>
  <printOptions horizontalCentered="1" gridLines="1"/>
  <pageMargins left="0.7" right="0.7" top="0.75" bottom="0.75" header="0.3" footer="0.3"/>
  <pageSetup paperSize="9" scale="87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nabídka'!Názvy_tisku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2018-02-07T09:31:06Z</cp:lastPrinted>
  <dcterms:created xsi:type="dcterms:W3CDTF">1999-03-25T11:15:18Z</dcterms:created>
  <dcterms:modified xsi:type="dcterms:W3CDTF">2023-08-02T15:04:16Z</dcterms:modified>
  <cp:category/>
</cp:coreProperties>
</file>