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5205" tabRatio="899" activeTab="0"/>
  </bookViews>
  <sheets>
    <sheet name="Veřejné osvětle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<sst xmlns="http://schemas.openxmlformats.org/spreadsheetml/2006/main" count="115" uniqueCount="74">
  <si>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m.j.</t>
  </si>
  <si>
    <t>množství</t>
  </si>
  <si>
    <t>ks</t>
  </si>
  <si>
    <t>m</t>
  </si>
  <si>
    <t>popis materiál</t>
  </si>
  <si>
    <t>cena za m.j.</t>
  </si>
  <si>
    <t>celková cena</t>
  </si>
  <si>
    <t>cena za montáž</t>
  </si>
  <si>
    <t>celková cena za montáž</t>
  </si>
  <si>
    <t>Vypracování dokumentace skutečného provedení</t>
  </si>
  <si>
    <t>Pásek FeZn 30/4 uložení v zemi s izolací spojů</t>
  </si>
  <si>
    <t>Svorka SR03 pásek/pásek</t>
  </si>
  <si>
    <t>Revize el. zařízení</t>
  </si>
  <si>
    <t>Vytyčení trati kabelového vedení</t>
  </si>
  <si>
    <t>km</t>
  </si>
  <si>
    <t>Drát FeZn 10mm</t>
  </si>
  <si>
    <t>Svorka SR02 pásek/drát</t>
  </si>
  <si>
    <t>Výkop rýhy 50x110 volný terén 4.třída</t>
  </si>
  <si>
    <t>Zához rýhy 50x110 3.třída</t>
  </si>
  <si>
    <t>Výkop pro stožár VO</t>
  </si>
  <si>
    <t>Základ pod stožár VO</t>
  </si>
  <si>
    <t>m3</t>
  </si>
  <si>
    <t>Pískové lože</t>
  </si>
  <si>
    <t>Vytvoření pískového lože</t>
  </si>
  <si>
    <t>Geodetické zaměření</t>
  </si>
  <si>
    <t>Fólie + položení</t>
  </si>
  <si>
    <t>Zkouška a prohlídka rozvodných zařízení</t>
  </si>
  <si>
    <t>Výkop rýhy 50x70 volný terén 4.třída</t>
  </si>
  <si>
    <t>Zához rýhy 50x70 4.třída</t>
  </si>
  <si>
    <t xml:space="preserve">Proškolení obsluhy </t>
  </si>
  <si>
    <t>Přesun materiálu</t>
  </si>
  <si>
    <t>Kabel CYKY 4Bx16</t>
  </si>
  <si>
    <t>p.č.</t>
  </si>
  <si>
    <t xml:space="preserve">Akce: </t>
  </si>
  <si>
    <t>Stavební objekt:</t>
  </si>
  <si>
    <t>Investor:</t>
  </si>
  <si>
    <t>Stupeň:</t>
  </si>
  <si>
    <t>Datum:</t>
  </si>
  <si>
    <t>Ukončení kabelu do 4x16mm2</t>
  </si>
  <si>
    <t>Dvouplášťová trubka 90/75 určená pro mechanickou ochranu všech druhů vedení. Červená barva. Součástí chráničky  zatahovací drát. Spojkování typovou plastovou spojkou. Vnější plášťz HDPE, vnitřní z LDPE.</t>
  </si>
  <si>
    <t>Ukončení drátu do 10mm2 na svorce SP</t>
  </si>
  <si>
    <t>den</t>
  </si>
  <si>
    <t>Montážní plošina max. 8m</t>
  </si>
  <si>
    <t>m2</t>
  </si>
  <si>
    <t>Podklad komunikací ze štěrkopísku do 15cm</t>
  </si>
  <si>
    <t>Asfaltový povrch 10cm dodávka včetně práce</t>
  </si>
  <si>
    <t>Řezání spáry v asfaltu</t>
  </si>
  <si>
    <t>Vytrhání asfaltu ze spáry</t>
  </si>
  <si>
    <t>Sejmutí drnu a osetí trávou</t>
  </si>
  <si>
    <t xml:space="preserve"> SO-401 VEŘEJNÉ OSVĚTLENÍ</t>
  </si>
  <si>
    <t>Pojistková skříňka SP100 včetně pojistek.</t>
  </si>
  <si>
    <t>Kabelový svod do poijiskoví skříňky kabelem CYKY 4Bx16</t>
  </si>
  <si>
    <t>Celkem</t>
  </si>
  <si>
    <t>Celková suma (materiál a montáže) bez DPH</t>
  </si>
  <si>
    <t>Demontáž a likvidace stávajícíh dřevěných sloupu VO</t>
  </si>
  <si>
    <t>Demontáž a likvidace stávajícho svítidla VO instalovaného na dřevěném sloupu</t>
  </si>
  <si>
    <t xml:space="preserve">Demontáž stávajících vrchních vedení na stávajících sloupech. </t>
  </si>
  <si>
    <t>Ukončení kabelu do 4x10mm2</t>
  </si>
  <si>
    <t>Výkop rýhy 35x70 volný terén 4.třída</t>
  </si>
  <si>
    <t>Zához rýhy 35x70 4.třída</t>
  </si>
  <si>
    <t>Kabel CYKY 4Bx10</t>
  </si>
  <si>
    <t>Hutnění zeminy</t>
  </si>
  <si>
    <t>Protlak o délce 10 metrů pod asfaltovou komunikací, určený pro kabel CYKY 4Bx16.</t>
  </si>
  <si>
    <t>Demontáž, uskladnění a následná opětovná montáž stávajícího zařízení místního rozhlasu.</t>
  </si>
  <si>
    <t xml:space="preserve">  Zastávka u pivovaru Malý Rohozec</t>
  </si>
  <si>
    <t xml:space="preserve">  Město Turnov, Ant. Dvořáka 335, 51101 Turnov</t>
  </si>
  <si>
    <t xml:space="preserve">  DPS</t>
  </si>
  <si>
    <t xml:space="preserve">  04.2021</t>
  </si>
  <si>
    <t>Sedmimetrový osvětlovací třístupňový bezpaticový stožár. Ocelový žárově zinkovaný.</t>
  </si>
  <si>
    <t>Stožárová výzbroj např. SR 721</t>
  </si>
  <si>
    <t>Kabel CYKY 3Cx1,5</t>
  </si>
  <si>
    <t>Výložník k osvětlovacímu stožáru dlouhý 1500 mm</t>
  </si>
  <si>
    <t>Výkaz výměr - položkový výpis - materiál a montáže</t>
  </si>
  <si>
    <r>
      <t>LED svítidlo Artechnic Schréder TECEO GEN2 1 5068 Flat, Glass Extra Clear, Smooth - 16 XP-G3@700mA WW 730 230V 00-36-648 468082. Světelný tok svítidla 3969 lm, výkon svítidla 36.4 W, CCT 3000K.</t>
    </r>
    <r>
      <rPr>
        <b/>
        <sz val="10"/>
        <rFont val="Arial"/>
        <family val="2"/>
      </rPr>
      <t xml:space="preserve"> Typ svítidla dle městského mobiliáře.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</si>
</sst>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  <numFmt numFmtId="171" formatCode="0.000"/>
    <numFmt numFmtId="172" formatCode="0.0%"/>
    <numFmt numFmtId="173" formatCode="#,##0.0"/>
    <numFmt numFmtId="174" formatCode="0.0000"/>
    <numFmt numFmtId="175" formatCode="#,##0.00\ &quot;Kč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47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12</xdr:row>
      <xdr:rowOff>762000</xdr:rowOff>
    </xdr:from>
    <xdr:to>
      <xdr:col>1</xdr:col>
      <xdr:colOff>3924300</xdr:colOff>
      <xdr:row>12</xdr:row>
      <xdr:rowOff>1924050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124200"/>
          <a:ext cx="2047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4">
      <selection activeCell="B5" sqref="B5"/>
    </sheetView>
  </sheetViews>
  <sheetFormatPr defaultColWidth="9.00390625" defaultRowHeight="12.75"/>
  <cols>
    <col min="1" max="1" width="4.75390625" style="2" customWidth="1"/>
    <col min="2" max="2" width="54.75390625" style="2" customWidth="1"/>
    <col min="3" max="3" width="5.75390625" style="9" customWidth="1"/>
    <col min="4" max="4" width="8.75390625" style="9" customWidth="1"/>
    <col min="5" max="5" width="9.75390625" style="1" customWidth="1"/>
    <col min="6" max="6" width="11.75390625" style="2" customWidth="1"/>
    <col min="7" max="7" width="9.75390625" style="2" customWidth="1"/>
    <col min="8" max="8" width="11.75390625" style="2" customWidth="1"/>
    <col min="9" max="16384" width="9.125" style="2" customWidth="1"/>
  </cols>
  <sheetData>
    <row r="1" spans="2:3" ht="15">
      <c r="B1" s="12" t="s">
        <v>33</v>
      </c>
      <c r="C1" s="11" t="s">
        <v>64</v>
      </c>
    </row>
    <row r="2" spans="2:3" ht="7.5" customHeight="1">
      <c r="B2" s="12"/>
      <c r="C2" s="11"/>
    </row>
    <row r="3" spans="2:3" ht="15">
      <c r="B3" s="12" t="s">
        <v>34</v>
      </c>
      <c r="C3" s="11" t="s">
        <v>49</v>
      </c>
    </row>
    <row r="4" spans="2:3" ht="7.5" customHeight="1">
      <c r="B4" s="12"/>
      <c r="C4" s="11"/>
    </row>
    <row r="5" spans="2:3" ht="15">
      <c r="B5" s="12" t="s">
        <v>35</v>
      </c>
      <c r="C5" s="11" t="s">
        <v>65</v>
      </c>
    </row>
    <row r="6" spans="2:3" ht="7.5" customHeight="1">
      <c r="B6" s="12"/>
      <c r="C6" s="11"/>
    </row>
    <row r="7" spans="2:3" ht="15">
      <c r="B7" s="12" t="s">
        <v>36</v>
      </c>
      <c r="C7" s="11" t="s">
        <v>66</v>
      </c>
    </row>
    <row r="8" spans="2:3" ht="7.5" customHeight="1">
      <c r="B8" s="12"/>
      <c r="C8" s="11"/>
    </row>
    <row r="9" spans="2:3" ht="15">
      <c r="B9" s="12" t="s">
        <v>37</v>
      </c>
      <c r="C9" s="11" t="s">
        <v>67</v>
      </c>
    </row>
    <row r="10" ht="23.25" customHeight="1"/>
    <row r="11" spans="2:8" s="8" customFormat="1" ht="27" customHeight="1">
      <c r="B11" s="4" t="s">
        <v>72</v>
      </c>
      <c r="C11" s="6"/>
      <c r="D11" s="6"/>
      <c r="E11" s="5"/>
      <c r="F11" s="6"/>
      <c r="G11" s="6"/>
      <c r="H11" s="7"/>
    </row>
    <row r="12" spans="1:8" s="3" customFormat="1" ht="30.75" customHeight="1">
      <c r="A12" s="31" t="s">
        <v>32</v>
      </c>
      <c r="B12" s="31" t="s">
        <v>4</v>
      </c>
      <c r="C12" s="31" t="s">
        <v>0</v>
      </c>
      <c r="D12" s="31" t="s">
        <v>1</v>
      </c>
      <c r="E12" s="31" t="s">
        <v>5</v>
      </c>
      <c r="F12" s="31" t="s">
        <v>6</v>
      </c>
      <c r="G12" s="31" t="s">
        <v>7</v>
      </c>
      <c r="H12" s="31" t="s">
        <v>8</v>
      </c>
    </row>
    <row r="13" spans="1:8" s="3" customFormat="1" ht="156.75" customHeight="1">
      <c r="A13" s="6">
        <v>1</v>
      </c>
      <c r="B13" s="14" t="s">
        <v>73</v>
      </c>
      <c r="C13" s="9" t="s">
        <v>2</v>
      </c>
      <c r="D13" s="6">
        <v>14</v>
      </c>
      <c r="E13" s="15">
        <v>0</v>
      </c>
      <c r="F13" s="15">
        <f aca="true" t="shared" si="0" ref="F13:F18">D13*E13</f>
        <v>0</v>
      </c>
      <c r="G13" s="15">
        <v>0</v>
      </c>
      <c r="H13" s="15">
        <f aca="true" t="shared" si="1" ref="H13:H18">D13*G13</f>
        <v>0</v>
      </c>
    </row>
    <row r="14" spans="1:8" s="3" customFormat="1" ht="34.5" customHeight="1">
      <c r="A14" s="6">
        <v>2</v>
      </c>
      <c r="B14" s="16" t="s">
        <v>68</v>
      </c>
      <c r="C14" s="9" t="s">
        <v>2</v>
      </c>
      <c r="D14" s="6">
        <v>14</v>
      </c>
      <c r="E14" s="15">
        <v>0</v>
      </c>
      <c r="F14" s="15">
        <f t="shared" si="0"/>
        <v>0</v>
      </c>
      <c r="G14" s="15">
        <v>0</v>
      </c>
      <c r="H14" s="15">
        <f t="shared" si="1"/>
        <v>0</v>
      </c>
    </row>
    <row r="15" spans="1:8" s="3" customFormat="1" ht="19.5" customHeight="1">
      <c r="A15" s="6">
        <v>3</v>
      </c>
      <c r="B15" s="16" t="s">
        <v>71</v>
      </c>
      <c r="C15" s="9" t="s">
        <v>2</v>
      </c>
      <c r="D15" s="6">
        <v>14</v>
      </c>
      <c r="E15" s="15">
        <v>0</v>
      </c>
      <c r="F15" s="15">
        <f t="shared" si="0"/>
        <v>0</v>
      </c>
      <c r="G15" s="15">
        <v>0</v>
      </c>
      <c r="H15" s="15">
        <f t="shared" si="1"/>
        <v>0</v>
      </c>
    </row>
    <row r="16" spans="1:8" s="3" customFormat="1" ht="19.5" customHeight="1">
      <c r="A16" s="6">
        <v>4</v>
      </c>
      <c r="B16" s="16" t="s">
        <v>69</v>
      </c>
      <c r="C16" s="9" t="s">
        <v>2</v>
      </c>
      <c r="D16" s="6">
        <v>14</v>
      </c>
      <c r="E16" s="15">
        <v>0</v>
      </c>
      <c r="F16" s="15">
        <f t="shared" si="0"/>
        <v>0</v>
      </c>
      <c r="G16" s="15">
        <v>0</v>
      </c>
      <c r="H16" s="15">
        <f t="shared" si="1"/>
        <v>0</v>
      </c>
    </row>
    <row r="17" spans="1:8" s="3" customFormat="1" ht="19.5" customHeight="1">
      <c r="A17" s="6">
        <v>5</v>
      </c>
      <c r="B17" s="16" t="s">
        <v>50</v>
      </c>
      <c r="C17" s="9" t="s">
        <v>2</v>
      </c>
      <c r="D17" s="6">
        <v>1</v>
      </c>
      <c r="E17" s="15">
        <v>0</v>
      </c>
      <c r="F17" s="15">
        <f t="shared" si="0"/>
        <v>0</v>
      </c>
      <c r="G17" s="15">
        <v>0</v>
      </c>
      <c r="H17" s="15">
        <f t="shared" si="1"/>
        <v>0</v>
      </c>
    </row>
    <row r="18" spans="1:8" s="3" customFormat="1" ht="19.5" customHeight="1">
      <c r="A18" s="6">
        <v>6</v>
      </c>
      <c r="B18" s="16" t="s">
        <v>51</v>
      </c>
      <c r="C18" s="17" t="s">
        <v>3</v>
      </c>
      <c r="D18" s="6">
        <v>1</v>
      </c>
      <c r="E18" s="15">
        <v>0</v>
      </c>
      <c r="F18" s="15">
        <f t="shared" si="0"/>
        <v>0</v>
      </c>
      <c r="G18" s="15">
        <v>0</v>
      </c>
      <c r="H18" s="15">
        <f t="shared" si="1"/>
        <v>0</v>
      </c>
    </row>
    <row r="19" spans="1:8" s="3" customFormat="1" ht="19.5" customHeight="1">
      <c r="A19" s="6">
        <v>7</v>
      </c>
      <c r="B19" s="16" t="s">
        <v>54</v>
      </c>
      <c r="C19" s="17" t="s">
        <v>2</v>
      </c>
      <c r="D19" s="6">
        <v>6</v>
      </c>
      <c r="E19" s="15"/>
      <c r="F19" s="15"/>
      <c r="G19" s="15">
        <v>0</v>
      </c>
      <c r="H19" s="15">
        <f aca="true" t="shared" si="2" ref="H19:H40">D19*G19</f>
        <v>0</v>
      </c>
    </row>
    <row r="20" spans="1:8" s="3" customFormat="1" ht="34.5" customHeight="1">
      <c r="A20" s="6">
        <v>8</v>
      </c>
      <c r="B20" s="16" t="s">
        <v>55</v>
      </c>
      <c r="C20" s="17" t="s">
        <v>2</v>
      </c>
      <c r="D20" s="6">
        <v>2</v>
      </c>
      <c r="E20" s="15"/>
      <c r="F20" s="15"/>
      <c r="G20" s="15">
        <v>0</v>
      </c>
      <c r="H20" s="15">
        <f>D20*G20</f>
        <v>0</v>
      </c>
    </row>
    <row r="21" spans="1:8" s="3" customFormat="1" ht="19.5" customHeight="1">
      <c r="A21" s="6">
        <v>9</v>
      </c>
      <c r="B21" s="16" t="s">
        <v>56</v>
      </c>
      <c r="C21" s="17" t="s">
        <v>3</v>
      </c>
      <c r="D21" s="6">
        <v>195</v>
      </c>
      <c r="E21" s="15"/>
      <c r="F21" s="15"/>
      <c r="G21" s="15">
        <v>0</v>
      </c>
      <c r="H21" s="15">
        <f t="shared" si="2"/>
        <v>0</v>
      </c>
    </row>
    <row r="22" spans="1:8" s="3" customFormat="1" ht="19.5" customHeight="1">
      <c r="A22" s="6">
        <v>10</v>
      </c>
      <c r="B22" s="16" t="s">
        <v>42</v>
      </c>
      <c r="C22" s="17" t="s">
        <v>41</v>
      </c>
      <c r="D22" s="6">
        <v>4</v>
      </c>
      <c r="E22" s="15"/>
      <c r="F22" s="15"/>
      <c r="G22" s="15">
        <v>0</v>
      </c>
      <c r="H22" s="15">
        <f t="shared" si="2"/>
        <v>0</v>
      </c>
    </row>
    <row r="23" spans="1:8" s="3" customFormat="1" ht="19.5" customHeight="1">
      <c r="A23" s="6">
        <v>11</v>
      </c>
      <c r="B23" s="16" t="s">
        <v>13</v>
      </c>
      <c r="C23" s="17" t="s">
        <v>14</v>
      </c>
      <c r="D23" s="6">
        <v>0.4</v>
      </c>
      <c r="E23" s="15"/>
      <c r="F23" s="15"/>
      <c r="G23" s="15">
        <v>0</v>
      </c>
      <c r="H23" s="15">
        <f t="shared" si="2"/>
        <v>0</v>
      </c>
    </row>
    <row r="24" spans="1:10" ht="18.75" customHeight="1">
      <c r="A24" s="6">
        <v>12</v>
      </c>
      <c r="B24" s="16" t="s">
        <v>70</v>
      </c>
      <c r="C24" s="9" t="s">
        <v>3</v>
      </c>
      <c r="D24" s="18">
        <v>140</v>
      </c>
      <c r="E24" s="15">
        <v>0</v>
      </c>
      <c r="F24" s="15">
        <f>D24*E24</f>
        <v>0</v>
      </c>
      <c r="G24" s="15">
        <v>0</v>
      </c>
      <c r="H24" s="20">
        <f>D24*G24</f>
        <v>0</v>
      </c>
      <c r="J24" s="19"/>
    </row>
    <row r="25" spans="1:10" ht="18.75" customHeight="1">
      <c r="A25" s="6">
        <v>13</v>
      </c>
      <c r="B25" s="16" t="s">
        <v>60</v>
      </c>
      <c r="C25" s="9" t="s">
        <v>3</v>
      </c>
      <c r="D25" s="18">
        <v>220</v>
      </c>
      <c r="E25" s="15">
        <v>0</v>
      </c>
      <c r="F25" s="15">
        <f>D25*E25</f>
        <v>0</v>
      </c>
      <c r="G25" s="15">
        <v>0</v>
      </c>
      <c r="H25" s="20">
        <f>D25*G25</f>
        <v>0</v>
      </c>
      <c r="J25" s="19"/>
    </row>
    <row r="26" spans="1:10" ht="18.75" customHeight="1">
      <c r="A26" s="6">
        <v>14</v>
      </c>
      <c r="B26" s="16" t="s">
        <v>31</v>
      </c>
      <c r="C26" s="9" t="s">
        <v>3</v>
      </c>
      <c r="D26" s="18">
        <v>415</v>
      </c>
      <c r="E26" s="15">
        <v>0</v>
      </c>
      <c r="F26" s="15">
        <f aca="true" t="shared" si="3" ref="F26:F31">D26*E26</f>
        <v>0</v>
      </c>
      <c r="G26" s="15">
        <v>0</v>
      </c>
      <c r="H26" s="20">
        <f t="shared" si="2"/>
        <v>0</v>
      </c>
      <c r="J26" s="19"/>
    </row>
    <row r="27" spans="1:8" ht="18.75" customHeight="1">
      <c r="A27" s="6">
        <v>15</v>
      </c>
      <c r="B27" s="16" t="s">
        <v>10</v>
      </c>
      <c r="C27" s="9" t="s">
        <v>3</v>
      </c>
      <c r="D27" s="18">
        <v>335</v>
      </c>
      <c r="E27" s="15">
        <v>0</v>
      </c>
      <c r="F27" s="15">
        <f t="shared" si="3"/>
        <v>0</v>
      </c>
      <c r="G27" s="15">
        <v>0</v>
      </c>
      <c r="H27" s="20">
        <f t="shared" si="2"/>
        <v>0</v>
      </c>
    </row>
    <row r="28" spans="1:8" ht="18.75" customHeight="1">
      <c r="A28" s="6">
        <v>16</v>
      </c>
      <c r="B28" s="16" t="s">
        <v>15</v>
      </c>
      <c r="C28" s="9" t="s">
        <v>3</v>
      </c>
      <c r="D28" s="18">
        <v>28</v>
      </c>
      <c r="E28" s="15">
        <v>0</v>
      </c>
      <c r="F28" s="15">
        <f t="shared" si="3"/>
        <v>0</v>
      </c>
      <c r="G28" s="15">
        <v>0</v>
      </c>
      <c r="H28" s="20">
        <f t="shared" si="2"/>
        <v>0</v>
      </c>
    </row>
    <row r="29" spans="1:8" s="3" customFormat="1" ht="54.75" customHeight="1">
      <c r="A29" s="6">
        <v>17</v>
      </c>
      <c r="B29" s="16" t="s">
        <v>39</v>
      </c>
      <c r="C29" s="9" t="s">
        <v>3</v>
      </c>
      <c r="D29" s="6">
        <v>27</v>
      </c>
      <c r="E29" s="15">
        <v>0</v>
      </c>
      <c r="F29" s="15">
        <f>D29*E29</f>
        <v>0</v>
      </c>
      <c r="G29" s="15">
        <v>0</v>
      </c>
      <c r="H29" s="15">
        <f t="shared" si="2"/>
        <v>0</v>
      </c>
    </row>
    <row r="30" spans="1:8" ht="18.75" customHeight="1">
      <c r="A30" s="6">
        <v>18</v>
      </c>
      <c r="B30" s="16" t="s">
        <v>16</v>
      </c>
      <c r="C30" s="9" t="s">
        <v>2</v>
      </c>
      <c r="D30" s="18">
        <v>28</v>
      </c>
      <c r="E30" s="15">
        <v>0</v>
      </c>
      <c r="F30" s="15">
        <f t="shared" si="3"/>
        <v>0</v>
      </c>
      <c r="G30" s="15">
        <v>0</v>
      </c>
      <c r="H30" s="20">
        <f t="shared" si="2"/>
        <v>0</v>
      </c>
    </row>
    <row r="31" spans="1:8" ht="18.75" customHeight="1">
      <c r="A31" s="6">
        <v>19</v>
      </c>
      <c r="B31" s="16" t="s">
        <v>11</v>
      </c>
      <c r="C31" s="9" t="s">
        <v>2</v>
      </c>
      <c r="D31" s="18">
        <v>26</v>
      </c>
      <c r="E31" s="15">
        <v>0</v>
      </c>
      <c r="F31" s="15">
        <f t="shared" si="3"/>
        <v>0</v>
      </c>
      <c r="G31" s="15">
        <v>0</v>
      </c>
      <c r="H31" s="20">
        <f t="shared" si="2"/>
        <v>0</v>
      </c>
    </row>
    <row r="32" spans="1:8" ht="18.75" customHeight="1">
      <c r="A32" s="6">
        <v>20</v>
      </c>
      <c r="B32" s="16" t="s">
        <v>58</v>
      </c>
      <c r="C32" s="9" t="s">
        <v>3</v>
      </c>
      <c r="D32" s="18">
        <v>105</v>
      </c>
      <c r="E32" s="15"/>
      <c r="F32" s="15"/>
      <c r="G32" s="15">
        <v>0</v>
      </c>
      <c r="H32" s="20">
        <f>D32*G32</f>
        <v>0</v>
      </c>
    </row>
    <row r="33" spans="1:12" ht="18.75" customHeight="1">
      <c r="A33" s="6">
        <v>21</v>
      </c>
      <c r="B33" s="16" t="s">
        <v>59</v>
      </c>
      <c r="C33" s="9" t="s">
        <v>3</v>
      </c>
      <c r="D33" s="18">
        <v>105</v>
      </c>
      <c r="E33" s="15"/>
      <c r="F33" s="15"/>
      <c r="G33" s="15">
        <v>0</v>
      </c>
      <c r="H33" s="20">
        <f>D33*G33</f>
        <v>0</v>
      </c>
      <c r="L33" s="19"/>
    </row>
    <row r="34" spans="1:8" ht="18.75" customHeight="1">
      <c r="A34" s="6">
        <v>22</v>
      </c>
      <c r="B34" s="16" t="s">
        <v>27</v>
      </c>
      <c r="C34" s="9" t="s">
        <v>3</v>
      </c>
      <c r="D34" s="18">
        <v>205</v>
      </c>
      <c r="E34" s="15"/>
      <c r="F34" s="15"/>
      <c r="G34" s="15">
        <v>0</v>
      </c>
      <c r="H34" s="20">
        <f t="shared" si="2"/>
        <v>0</v>
      </c>
    </row>
    <row r="35" spans="1:12" ht="18.75" customHeight="1">
      <c r="A35" s="6">
        <v>23</v>
      </c>
      <c r="B35" s="16" t="s">
        <v>28</v>
      </c>
      <c r="C35" s="9" t="s">
        <v>3</v>
      </c>
      <c r="D35" s="18">
        <v>205</v>
      </c>
      <c r="E35" s="15"/>
      <c r="F35" s="15"/>
      <c r="G35" s="15">
        <v>0</v>
      </c>
      <c r="H35" s="20">
        <f t="shared" si="2"/>
        <v>0</v>
      </c>
      <c r="L35" s="19"/>
    </row>
    <row r="36" spans="1:12" ht="18.75" customHeight="1">
      <c r="A36" s="6">
        <v>24</v>
      </c>
      <c r="B36" s="16" t="s">
        <v>17</v>
      </c>
      <c r="C36" s="9" t="s">
        <v>3</v>
      </c>
      <c r="D36" s="18">
        <v>20</v>
      </c>
      <c r="E36" s="15"/>
      <c r="F36" s="15"/>
      <c r="G36" s="15">
        <v>0</v>
      </c>
      <c r="H36" s="20">
        <f t="shared" si="2"/>
        <v>0</v>
      </c>
      <c r="L36" s="19"/>
    </row>
    <row r="37" spans="1:12" ht="18.75" customHeight="1">
      <c r="A37" s="6">
        <v>25</v>
      </c>
      <c r="B37" s="16" t="s">
        <v>18</v>
      </c>
      <c r="C37" s="9" t="s">
        <v>3</v>
      </c>
      <c r="D37" s="18">
        <v>20</v>
      </c>
      <c r="E37" s="15"/>
      <c r="F37" s="15"/>
      <c r="G37" s="15">
        <v>0</v>
      </c>
      <c r="H37" s="20">
        <f t="shared" si="2"/>
        <v>0</v>
      </c>
      <c r="L37" s="19"/>
    </row>
    <row r="38" spans="1:12" ht="18.75" customHeight="1">
      <c r="A38" s="6">
        <v>26</v>
      </c>
      <c r="B38" s="16" t="s">
        <v>61</v>
      </c>
      <c r="C38" s="9" t="s">
        <v>21</v>
      </c>
      <c r="D38" s="18">
        <v>128</v>
      </c>
      <c r="E38" s="15"/>
      <c r="F38" s="15"/>
      <c r="G38" s="15">
        <v>0</v>
      </c>
      <c r="H38" s="20">
        <f t="shared" si="2"/>
        <v>0</v>
      </c>
      <c r="L38" s="19"/>
    </row>
    <row r="39" spans="1:12" ht="29.25" customHeight="1">
      <c r="A39" s="6">
        <v>27</v>
      </c>
      <c r="B39" s="16" t="s">
        <v>62</v>
      </c>
      <c r="C39" s="28" t="s">
        <v>2</v>
      </c>
      <c r="D39" s="18">
        <v>1</v>
      </c>
      <c r="E39" s="29"/>
      <c r="F39" s="29"/>
      <c r="G39" s="15">
        <v>0</v>
      </c>
      <c r="H39" s="30">
        <f t="shared" si="2"/>
        <v>0</v>
      </c>
      <c r="L39" s="19"/>
    </row>
    <row r="40" spans="1:8" ht="18.75" customHeight="1">
      <c r="A40" s="6">
        <v>28</v>
      </c>
      <c r="B40" s="16" t="s">
        <v>44</v>
      </c>
      <c r="C40" s="9" t="s">
        <v>21</v>
      </c>
      <c r="D40" s="18">
        <v>2.4</v>
      </c>
      <c r="E40" s="15">
        <v>0</v>
      </c>
      <c r="F40" s="15">
        <f>D40*E40</f>
        <v>0</v>
      </c>
      <c r="G40" s="15">
        <v>0</v>
      </c>
      <c r="H40" s="20">
        <f t="shared" si="2"/>
        <v>0</v>
      </c>
    </row>
    <row r="41" spans="1:8" ht="18.75" customHeight="1">
      <c r="A41" s="6">
        <v>29</v>
      </c>
      <c r="B41" s="16" t="s">
        <v>45</v>
      </c>
      <c r="C41" s="9" t="s">
        <v>43</v>
      </c>
      <c r="D41" s="18">
        <v>16</v>
      </c>
      <c r="E41" s="15">
        <v>0</v>
      </c>
      <c r="F41" s="15">
        <f>D41*E41</f>
        <v>0</v>
      </c>
      <c r="G41" s="20"/>
      <c r="H41" s="20"/>
    </row>
    <row r="42" spans="1:8" ht="18.75" customHeight="1">
      <c r="A42" s="6">
        <v>30</v>
      </c>
      <c r="B42" s="16" t="s">
        <v>46</v>
      </c>
      <c r="C42" s="9" t="s">
        <v>3</v>
      </c>
      <c r="D42" s="18">
        <v>32</v>
      </c>
      <c r="E42" s="15"/>
      <c r="F42" s="15"/>
      <c r="G42" s="15">
        <v>0</v>
      </c>
      <c r="H42" s="20">
        <f>D42*G42</f>
        <v>0</v>
      </c>
    </row>
    <row r="43" spans="1:8" ht="18.75" customHeight="1">
      <c r="A43" s="6">
        <v>31</v>
      </c>
      <c r="B43" s="16" t="s">
        <v>47</v>
      </c>
      <c r="C43" s="9" t="s">
        <v>43</v>
      </c>
      <c r="D43" s="18">
        <v>16</v>
      </c>
      <c r="E43" s="15"/>
      <c r="F43" s="15"/>
      <c r="G43" s="15">
        <v>0</v>
      </c>
      <c r="H43" s="20">
        <f>D43*G43</f>
        <v>0</v>
      </c>
    </row>
    <row r="44" spans="1:8" ht="18.75" customHeight="1">
      <c r="A44" s="6">
        <v>32</v>
      </c>
      <c r="B44" s="16" t="s">
        <v>48</v>
      </c>
      <c r="C44" s="21" t="s">
        <v>43</v>
      </c>
      <c r="D44" s="22">
        <v>127</v>
      </c>
      <c r="E44" s="15"/>
      <c r="F44" s="15"/>
      <c r="G44" s="15">
        <v>0</v>
      </c>
      <c r="H44" s="15">
        <f>D44*G44</f>
        <v>0</v>
      </c>
    </row>
    <row r="45" spans="1:8" ht="18.75" customHeight="1">
      <c r="A45" s="6">
        <v>33</v>
      </c>
      <c r="B45" s="16" t="s">
        <v>19</v>
      </c>
      <c r="C45" s="9" t="s">
        <v>2</v>
      </c>
      <c r="D45" s="18">
        <v>14</v>
      </c>
      <c r="E45" s="15"/>
      <c r="F45" s="15"/>
      <c r="G45" s="15">
        <v>0</v>
      </c>
      <c r="H45" s="20">
        <f>D45*G45</f>
        <v>0</v>
      </c>
    </row>
    <row r="46" spans="1:8" ht="18.75" customHeight="1">
      <c r="A46" s="6">
        <v>34</v>
      </c>
      <c r="B46" s="16" t="s">
        <v>20</v>
      </c>
      <c r="C46" s="9" t="s">
        <v>2</v>
      </c>
      <c r="D46" s="18">
        <v>14</v>
      </c>
      <c r="E46" s="15">
        <v>0</v>
      </c>
      <c r="F46" s="15">
        <f>D46*E46</f>
        <v>0</v>
      </c>
      <c r="G46" s="15">
        <v>0</v>
      </c>
      <c r="H46" s="20">
        <f>D46*G46</f>
        <v>0</v>
      </c>
    </row>
    <row r="47" spans="1:8" ht="18.75" customHeight="1">
      <c r="A47" s="6">
        <v>35</v>
      </c>
      <c r="B47" s="16" t="s">
        <v>22</v>
      </c>
      <c r="C47" s="9" t="s">
        <v>21</v>
      </c>
      <c r="D47" s="18">
        <v>26</v>
      </c>
      <c r="E47" s="15">
        <v>0</v>
      </c>
      <c r="F47" s="15">
        <f>D47*E47</f>
        <v>0</v>
      </c>
      <c r="G47" s="20"/>
      <c r="H47" s="20"/>
    </row>
    <row r="48" spans="1:8" ht="18.75" customHeight="1">
      <c r="A48" s="6">
        <v>36</v>
      </c>
      <c r="B48" s="16" t="s">
        <v>23</v>
      </c>
      <c r="C48" s="9" t="s">
        <v>3</v>
      </c>
      <c r="D48" s="18">
        <v>305</v>
      </c>
      <c r="E48" s="15"/>
      <c r="F48" s="15"/>
      <c r="G48" s="15">
        <v>0</v>
      </c>
      <c r="H48" s="20">
        <f aca="true" t="shared" si="4" ref="H48:H58">D48*G48</f>
        <v>0</v>
      </c>
    </row>
    <row r="49" spans="1:8" ht="18.75" customHeight="1">
      <c r="A49" s="6">
        <v>37</v>
      </c>
      <c r="B49" s="16" t="s">
        <v>25</v>
      </c>
      <c r="C49" s="9" t="s">
        <v>3</v>
      </c>
      <c r="D49" s="18">
        <v>325</v>
      </c>
      <c r="E49" s="15">
        <v>0</v>
      </c>
      <c r="F49" s="15">
        <f>D49*E49</f>
        <v>0</v>
      </c>
      <c r="G49" s="15">
        <v>0</v>
      </c>
      <c r="H49" s="20">
        <f t="shared" si="4"/>
        <v>0</v>
      </c>
    </row>
    <row r="50" spans="1:8" ht="18.75" customHeight="1">
      <c r="A50" s="6">
        <v>38</v>
      </c>
      <c r="B50" s="16" t="s">
        <v>40</v>
      </c>
      <c r="C50" s="9" t="s">
        <v>2</v>
      </c>
      <c r="D50" s="18">
        <v>14</v>
      </c>
      <c r="E50" s="15"/>
      <c r="F50" s="15"/>
      <c r="G50" s="15">
        <v>0</v>
      </c>
      <c r="H50" s="20">
        <f t="shared" si="4"/>
        <v>0</v>
      </c>
    </row>
    <row r="51" spans="1:8" ht="18.75" customHeight="1">
      <c r="A51" s="6">
        <v>39</v>
      </c>
      <c r="B51" s="16" t="s">
        <v>57</v>
      </c>
      <c r="C51" s="9" t="s">
        <v>2</v>
      </c>
      <c r="D51" s="18">
        <v>2</v>
      </c>
      <c r="E51" s="15"/>
      <c r="F51" s="15"/>
      <c r="G51" s="15">
        <v>0</v>
      </c>
      <c r="H51" s="20">
        <f>D51*G51</f>
        <v>0</v>
      </c>
    </row>
    <row r="52" spans="1:8" ht="18.75" customHeight="1">
      <c r="A52" s="6">
        <v>40</v>
      </c>
      <c r="B52" s="16" t="s">
        <v>38</v>
      </c>
      <c r="C52" s="9" t="s">
        <v>2</v>
      </c>
      <c r="D52" s="18">
        <v>28</v>
      </c>
      <c r="E52" s="15"/>
      <c r="F52" s="15"/>
      <c r="G52" s="15">
        <v>0</v>
      </c>
      <c r="H52" s="20">
        <f t="shared" si="4"/>
        <v>0</v>
      </c>
    </row>
    <row r="53" spans="1:8" ht="34.5" customHeight="1">
      <c r="A53" s="6">
        <v>41</v>
      </c>
      <c r="B53" s="16" t="s">
        <v>63</v>
      </c>
      <c r="C53" s="9" t="s">
        <v>2</v>
      </c>
      <c r="D53" s="18">
        <v>1</v>
      </c>
      <c r="E53" s="15"/>
      <c r="F53" s="15"/>
      <c r="G53" s="15">
        <v>0</v>
      </c>
      <c r="H53" s="20">
        <f t="shared" si="4"/>
        <v>0</v>
      </c>
    </row>
    <row r="54" spans="1:8" ht="18.75" customHeight="1">
      <c r="A54" s="6">
        <v>42</v>
      </c>
      <c r="B54" s="16" t="s">
        <v>24</v>
      </c>
      <c r="C54" s="9" t="s">
        <v>3</v>
      </c>
      <c r="D54" s="18">
        <v>330</v>
      </c>
      <c r="E54" s="15"/>
      <c r="F54" s="15"/>
      <c r="G54" s="15">
        <v>0</v>
      </c>
      <c r="H54" s="20">
        <f t="shared" si="4"/>
        <v>0</v>
      </c>
    </row>
    <row r="55" spans="1:8" ht="18.75" customHeight="1">
      <c r="A55" s="6">
        <v>43</v>
      </c>
      <c r="B55" s="16" t="s">
        <v>9</v>
      </c>
      <c r="C55" s="9" t="s">
        <v>2</v>
      </c>
      <c r="D55" s="18">
        <v>1</v>
      </c>
      <c r="E55" s="15"/>
      <c r="F55" s="15"/>
      <c r="G55" s="15">
        <v>0</v>
      </c>
      <c r="H55" s="20">
        <f t="shared" si="4"/>
        <v>0</v>
      </c>
    </row>
    <row r="56" spans="1:8" ht="18.75" customHeight="1">
      <c r="A56" s="6">
        <v>44</v>
      </c>
      <c r="B56" s="16" t="s">
        <v>12</v>
      </c>
      <c r="C56" s="9" t="s">
        <v>2</v>
      </c>
      <c r="D56" s="18">
        <v>1</v>
      </c>
      <c r="E56" s="15"/>
      <c r="F56" s="15"/>
      <c r="G56" s="15">
        <v>0</v>
      </c>
      <c r="H56" s="20">
        <f t="shared" si="4"/>
        <v>0</v>
      </c>
    </row>
    <row r="57" spans="1:8" ht="18.75" customHeight="1">
      <c r="A57" s="6">
        <v>45</v>
      </c>
      <c r="B57" s="16" t="s">
        <v>26</v>
      </c>
      <c r="C57" s="9" t="s">
        <v>2</v>
      </c>
      <c r="D57" s="18">
        <v>1</v>
      </c>
      <c r="E57" s="15"/>
      <c r="F57" s="15"/>
      <c r="G57" s="15">
        <v>0</v>
      </c>
      <c r="H57" s="20">
        <f t="shared" si="4"/>
        <v>0</v>
      </c>
    </row>
    <row r="58" spans="1:8" ht="18.75" customHeight="1">
      <c r="A58" s="6">
        <v>46</v>
      </c>
      <c r="B58" s="16" t="s">
        <v>29</v>
      </c>
      <c r="C58" s="9" t="s">
        <v>2</v>
      </c>
      <c r="D58" s="18">
        <v>1</v>
      </c>
      <c r="E58" s="15"/>
      <c r="F58" s="15"/>
      <c r="G58" s="15">
        <v>0</v>
      </c>
      <c r="H58" s="20">
        <f t="shared" si="4"/>
        <v>0</v>
      </c>
    </row>
    <row r="59" spans="1:8" ht="18.75" customHeight="1">
      <c r="A59" s="6">
        <v>47</v>
      </c>
      <c r="B59" s="16" t="s">
        <v>30</v>
      </c>
      <c r="C59" s="9" t="s">
        <v>2</v>
      </c>
      <c r="D59" s="18">
        <v>1</v>
      </c>
      <c r="E59" s="15"/>
      <c r="F59" s="15"/>
      <c r="G59" s="15">
        <v>0</v>
      </c>
      <c r="H59" s="20">
        <f>D59*G59</f>
        <v>0</v>
      </c>
    </row>
    <row r="60" spans="1:8" ht="18.75" customHeight="1">
      <c r="A60" s="6">
        <v>48</v>
      </c>
      <c r="B60" s="23" t="s">
        <v>52</v>
      </c>
      <c r="C60" s="24"/>
      <c r="D60" s="25"/>
      <c r="E60" s="26"/>
      <c r="F60" s="26">
        <f>SUM(F13:F59)</f>
        <v>0</v>
      </c>
      <c r="G60" s="27"/>
      <c r="H60" s="27">
        <f>SUM(H13:H59)</f>
        <v>0</v>
      </c>
    </row>
    <row r="61" spans="1:8" ht="21.75" customHeight="1">
      <c r="A61" s="6">
        <v>49</v>
      </c>
      <c r="B61" s="10" t="s">
        <v>53</v>
      </c>
      <c r="F61" s="13"/>
      <c r="H61" s="13">
        <f>F60+H60</f>
        <v>0</v>
      </c>
    </row>
    <row r="63" spans="3:5" ht="12.75">
      <c r="C63" s="2"/>
      <c r="D63" s="2"/>
      <c r="E63" s="2"/>
    </row>
    <row r="64" spans="3:5" ht="12.75">
      <c r="C64" s="2"/>
      <c r="D64" s="2"/>
      <c r="E64" s="2"/>
    </row>
    <row r="67" s="2" customFormat="1" ht="12.75"/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Ing. Martina Kučerová</cp:lastModifiedBy>
  <cp:lastPrinted>2021-05-07T11:53:36Z</cp:lastPrinted>
  <dcterms:created xsi:type="dcterms:W3CDTF">2000-04-10T14:39:23Z</dcterms:created>
  <dcterms:modified xsi:type="dcterms:W3CDTF">2023-06-08T11:25:31Z</dcterms:modified>
  <cp:category/>
  <cp:version/>
  <cp:contentType/>
  <cp:contentStatus/>
</cp:coreProperties>
</file>