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tabRatio="306" activeTab="0"/>
  </bookViews>
  <sheets>
    <sheet name="nab_v1" sheetId="6" r:id="rId1"/>
  </sheets>
  <definedNames/>
  <calcPr calcId="152511"/>
  <extLst/>
</workbook>
</file>

<file path=xl/sharedStrings.xml><?xml version="1.0" encoding="utf-8"?>
<sst xmlns="http://schemas.openxmlformats.org/spreadsheetml/2006/main" count="80" uniqueCount="53">
  <si>
    <t>Zákazník / Příjemce:</t>
  </si>
  <si>
    <t>Kontaktní osoba:</t>
  </si>
  <si>
    <t>Specifikace nabídky:</t>
  </si>
  <si>
    <t>ks</t>
  </si>
  <si>
    <t>m</t>
  </si>
  <si>
    <t>Položka</t>
  </si>
  <si>
    <t>Jedn.</t>
  </si>
  <si>
    <t>Počet</t>
  </si>
  <si>
    <t>Materiál</t>
  </si>
  <si>
    <t>Montáž</t>
  </si>
  <si>
    <t>CELKEM</t>
  </si>
  <si>
    <t>cena / mj</t>
  </si>
  <si>
    <t>cena celkem</t>
  </si>
  <si>
    <t xml:space="preserve">cena bez DPH </t>
  </si>
  <si>
    <t>VRN</t>
  </si>
  <si>
    <t>ELEKTROINSTALAČNÍ MATERIÁL A PRÁCE</t>
  </si>
  <si>
    <t xml:space="preserve">Požadavky zákazníka, obhlídka místa realizace </t>
  </si>
  <si>
    <t>Doprava a příprava zakázky</t>
  </si>
  <si>
    <t>CELKEM CENA BEZ DPH</t>
  </si>
  <si>
    <r>
      <t>Ref.:</t>
    </r>
    <r>
      <rPr>
        <sz val="9"/>
        <rFont val="Calibri"/>
        <family val="2"/>
      </rPr>
      <t xml:space="preserve">   </t>
    </r>
  </si>
  <si>
    <t>Úprava rozvodů</t>
  </si>
  <si>
    <t>Ochrana sváru</t>
  </si>
  <si>
    <t>Optický kabel SM/8 vláken</t>
  </si>
  <si>
    <t>Pigtail SM/LC</t>
  </si>
  <si>
    <t>Optická vana 1U 24 SC</t>
  </si>
  <si>
    <t>Kazeta s hřebínky</t>
  </si>
  <si>
    <t>Optický patch kabel SM-LC/LC Duplex 2m</t>
  </si>
  <si>
    <t>Rack 15U/600x600</t>
  </si>
  <si>
    <t>Propojovací panel 24 port. UTP 5e</t>
  </si>
  <si>
    <t>Propojovací kabel UTP 5e 0,5m</t>
  </si>
  <si>
    <t xml:space="preserve">Napájecí panel do racku </t>
  </si>
  <si>
    <t>Spojovací a nosný materiál</t>
  </si>
  <si>
    <t xml:space="preserve"> ks</t>
  </si>
  <si>
    <t>Příprava tras pro tahání kabelů (průrazy, lištování)</t>
  </si>
  <si>
    <t>Tahání optických kabelů</t>
  </si>
  <si>
    <t>Zakončování optických kabelů (svařování)</t>
  </si>
  <si>
    <t>Měření optických tras</t>
  </si>
  <si>
    <t>Měření metalické kabeláže</t>
  </si>
  <si>
    <t xml:space="preserve">               VÝKAZ VÝMĚR   </t>
  </si>
  <si>
    <t>ZŠ 28. ŘÍJNA, TURNOV</t>
  </si>
  <si>
    <t>ZŠ 28. Října, TURNOV</t>
  </si>
  <si>
    <t>Rack 22U/600x600</t>
  </si>
  <si>
    <t>Kabel UTP 5e</t>
  </si>
  <si>
    <t>Zásuvka 2RJ UTP 5e</t>
  </si>
  <si>
    <t>Kabelový žlab 120x40</t>
  </si>
  <si>
    <t>Lišta 20x40</t>
  </si>
  <si>
    <t>Parapetní žlab 90x55</t>
  </si>
  <si>
    <t>Zásuvka 1RJ 45x22,5</t>
  </si>
  <si>
    <t xml:space="preserve">Drobný elektroinstalační materiál </t>
  </si>
  <si>
    <t>Zapojování zásuvek a propojovacích panelů</t>
  </si>
  <si>
    <t>Montáž racků</t>
  </si>
  <si>
    <t>Tahání metalických kabelů</t>
  </si>
  <si>
    <t>Zakreslení skutečného provedení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</si>
</sst>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i/>
      <sz val="9"/>
      <name val="Calibri"/>
      <family val="2"/>
    </font>
    <font>
      <b/>
      <i/>
      <sz val="10"/>
      <color indexed="56"/>
      <name val="Calibri"/>
      <family val="2"/>
    </font>
    <font>
      <sz val="12"/>
      <name val="Calibri"/>
      <family val="2"/>
    </font>
    <font>
      <b/>
      <sz val="12"/>
      <color indexed="18"/>
      <name val="Calibri"/>
      <family val="2"/>
    </font>
    <font>
      <sz val="12"/>
      <color indexed="18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u val="single"/>
      <sz val="10"/>
      <color theme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/>
    </border>
    <border>
      <left/>
      <right/>
      <top style="thin">
        <color indexed="8"/>
      </top>
      <bottom/>
    </border>
    <border>
      <left/>
      <right/>
      <top style="thin"/>
      <bottom/>
    </border>
    <border>
      <left/>
      <right/>
      <top/>
      <bottom style="hair"/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/>
      <right style="hair"/>
      <top style="hair"/>
      <bottom style="hair"/>
    </border>
    <border>
      <left style="hair"/>
      <right style="hair"/>
      <top style="thin"/>
      <bottom style="hair"/>
    </border>
    <border>
      <left/>
      <right/>
      <top style="thin"/>
      <bottom style="hair"/>
    </border>
    <border>
      <left/>
      <right style="hair"/>
      <top/>
      <bottom style="medium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 style="hair"/>
      <right/>
      <top style="thin"/>
      <bottom style="medium"/>
    </border>
    <border>
      <left/>
      <right/>
      <top style="thin"/>
      <bottom style="medium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/>
      <right/>
      <top style="thin"/>
      <bottom style="thin"/>
    </border>
    <border>
      <left/>
      <right style="hair"/>
      <top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>
      <alignment/>
      <protection locked="0"/>
    </xf>
    <xf numFmtId="0" fontId="0" fillId="0" borderId="0">
      <alignment/>
      <protection/>
    </xf>
  </cellStyleXfs>
  <cellXfs count="11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/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/>
    <xf numFmtId="0" fontId="5" fillId="0" borderId="0" xfId="0" applyFont="1"/>
    <xf numFmtId="49" fontId="6" fillId="0" borderId="0" xfId="0" applyNumberFormat="1" applyFont="1" applyAlignment="1">
      <alignment vertical="top"/>
    </xf>
    <xf numFmtId="0" fontId="5" fillId="0" borderId="0" xfId="0" applyFont="1" applyAlignment="1">
      <alignment horizontal="center"/>
    </xf>
    <xf numFmtId="49" fontId="11" fillId="0" borderId="0" xfId="0" applyNumberFormat="1" applyFont="1" applyAlignment="1">
      <alignment vertical="top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/>
    <xf numFmtId="0" fontId="3" fillId="0" borderId="0" xfId="0" applyFont="1" applyBorder="1"/>
    <xf numFmtId="0" fontId="8" fillId="0" borderId="0" xfId="0" applyFont="1"/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11" fillId="0" borderId="0" xfId="0" applyFont="1" applyBorder="1"/>
    <xf numFmtId="0" fontId="6" fillId="0" borderId="1" xfId="0" applyFont="1" applyBorder="1"/>
    <xf numFmtId="0" fontId="5" fillId="0" borderId="2" xfId="0" applyFont="1" applyBorder="1"/>
    <xf numFmtId="0" fontId="7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12" fillId="0" borderId="0" xfId="0" applyFont="1" applyAlignment="1">
      <alignment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1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4" fontId="16" fillId="2" borderId="5" xfId="21" applyNumberFormat="1" applyFont="1" applyFill="1" applyBorder="1" applyAlignment="1">
      <alignment horizontal="right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18" fillId="0" borderId="0" xfId="20" applyAlignment="1" applyProtection="1">
      <alignment vertical="center"/>
      <protection/>
    </xf>
    <xf numFmtId="0" fontId="3" fillId="0" borderId="6" xfId="0" applyFont="1" applyBorder="1" applyAlignment="1">
      <alignment horizontal="center"/>
    </xf>
    <xf numFmtId="49" fontId="9" fillId="3" borderId="7" xfId="21" applyNumberFormat="1" applyFont="1" applyFill="1" applyBorder="1" applyAlignment="1">
      <alignment horizontal="center" vertical="center"/>
      <protection/>
    </xf>
    <xf numFmtId="3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4" fontId="4" fillId="4" borderId="11" xfId="0" applyNumberFormat="1" applyFont="1" applyFill="1" applyBorder="1" applyAlignment="1">
      <alignment/>
    </xf>
    <xf numFmtId="49" fontId="3" fillId="0" borderId="12" xfId="0" applyNumberFormat="1" applyFont="1" applyBorder="1" applyAlignment="1">
      <alignment horizontal="left"/>
    </xf>
    <xf numFmtId="0" fontId="0" fillId="0" borderId="13" xfId="0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0" fontId="0" fillId="0" borderId="8" xfId="0" applyBorder="1" applyAlignment="1">
      <alignment horizontal="left"/>
    </xf>
    <xf numFmtId="0" fontId="9" fillId="0" borderId="0" xfId="0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16" xfId="0" applyFont="1" applyBorder="1" applyAlignment="1">
      <alignment wrapText="1"/>
    </xf>
    <xf numFmtId="0" fontId="5" fillId="5" borderId="16" xfId="0" applyFont="1" applyFill="1" applyBorder="1" applyAlignment="1">
      <alignment horizontal="justify" wrapText="1"/>
    </xf>
    <xf numFmtId="0" fontId="0" fillId="0" borderId="16" xfId="0" applyBorder="1" applyAlignment="1">
      <alignment wrapText="1"/>
    </xf>
    <xf numFmtId="49" fontId="3" fillId="0" borderId="12" xfId="0" applyNumberFormat="1" applyFont="1" applyBorder="1" applyAlignment="1">
      <alignment horizontal="left"/>
    </xf>
    <xf numFmtId="0" fontId="0" fillId="0" borderId="13" xfId="0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0" fontId="0" fillId="0" borderId="8" xfId="0" applyBorder="1" applyAlignment="1">
      <alignment horizontal="left"/>
    </xf>
    <xf numFmtId="49" fontId="6" fillId="0" borderId="0" xfId="0" applyNumberFormat="1" applyFont="1" applyAlignment="1">
      <alignment vertical="top" wrapText="1"/>
    </xf>
    <xf numFmtId="0" fontId="2" fillId="0" borderId="0" xfId="0" applyFont="1" applyAlignment="1">
      <alignment wrapText="1"/>
    </xf>
    <xf numFmtId="49" fontId="16" fillId="2" borderId="17" xfId="21" applyNumberFormat="1" applyFont="1" applyFill="1" applyBorder="1" applyAlignment="1">
      <alignment horizontal="left" wrapText="1"/>
      <protection/>
    </xf>
    <xf numFmtId="49" fontId="16" fillId="2" borderId="18" xfId="21" applyNumberFormat="1" applyFont="1" applyFill="1" applyBorder="1" applyAlignment="1">
      <alignment horizontal="left" wrapText="1"/>
      <protection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6" fillId="0" borderId="0" xfId="0" applyFont="1" applyAlignment="1">
      <alignment wrapText="1"/>
    </xf>
    <xf numFmtId="49" fontId="3" fillId="0" borderId="19" xfId="0" applyNumberFormat="1" applyFont="1" applyBorder="1" applyAlignment="1">
      <alignment horizontal="left"/>
    </xf>
    <xf numFmtId="49" fontId="3" fillId="0" borderId="20" xfId="0" applyNumberFormat="1" applyFont="1" applyBorder="1" applyAlignment="1">
      <alignment horizontal="left"/>
    </xf>
    <xf numFmtId="49" fontId="9" fillId="3" borderId="21" xfId="21" applyNumberFormat="1" applyFont="1" applyFill="1" applyBorder="1" applyAlignment="1">
      <alignment horizontal="left"/>
      <protection/>
    </xf>
    <xf numFmtId="0" fontId="0" fillId="0" borderId="22" xfId="0" applyBorder="1" applyAlignment="1">
      <alignment horizontal="left"/>
    </xf>
    <xf numFmtId="0" fontId="17" fillId="6" borderId="0" xfId="0" applyFont="1" applyFill="1" applyBorder="1" applyAlignment="1">
      <alignment horizontal="center"/>
    </xf>
    <xf numFmtId="0" fontId="17" fillId="6" borderId="0" xfId="0" applyFont="1" applyFill="1" applyBorder="1" applyAlignment="1">
      <alignment/>
    </xf>
    <xf numFmtId="0" fontId="14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7" borderId="4" xfId="0" applyFont="1" applyFill="1" applyBorder="1" applyAlignment="1">
      <alignment horizontal="justify" wrapText="1"/>
    </xf>
    <xf numFmtId="0" fontId="4" fillId="0" borderId="4" xfId="0" applyFont="1" applyBorder="1" applyAlignment="1">
      <alignment wrapText="1"/>
    </xf>
    <xf numFmtId="0" fontId="5" fillId="7" borderId="23" xfId="0" applyFont="1" applyFill="1" applyBorder="1" applyAlignment="1">
      <alignment horizontal="justify"/>
    </xf>
    <xf numFmtId="0" fontId="0" fillId="0" borderId="23" xfId="0" applyBorder="1" applyAlignment="1">
      <alignment/>
    </xf>
    <xf numFmtId="0" fontId="0" fillId="0" borderId="1" xfId="0" applyBorder="1" applyAlignment="1">
      <alignment/>
    </xf>
    <xf numFmtId="0" fontId="0" fillId="0" borderId="24" xfId="0" applyBorder="1" applyAlignment="1">
      <alignment/>
    </xf>
    <xf numFmtId="49" fontId="3" fillId="0" borderId="14" xfId="0" applyNumberFormat="1" applyFont="1" applyBorder="1" applyAlignment="1">
      <alignment/>
    </xf>
    <xf numFmtId="0" fontId="0" fillId="0" borderId="8" xfId="0" applyBorder="1" applyAlignment="1">
      <alignment/>
    </xf>
    <xf numFmtId="4" fontId="3" fillId="0" borderId="25" xfId="0" applyNumberFormat="1" applyFont="1" applyBorder="1" applyAlignment="1">
      <alignment horizontal="right"/>
    </xf>
    <xf numFmtId="4" fontId="9" fillId="3" borderId="25" xfId="21" applyNumberFormat="1" applyFont="1" applyFill="1" applyBorder="1" applyAlignment="1">
      <alignment horizontal="right"/>
      <protection/>
    </xf>
    <xf numFmtId="4" fontId="9" fillId="0" borderId="25" xfId="0" applyNumberFormat="1" applyFont="1" applyBorder="1" applyAlignment="1">
      <alignment/>
    </xf>
    <xf numFmtId="3" fontId="9" fillId="3" borderId="21" xfId="21" applyNumberFormat="1" applyFont="1" applyFill="1" applyBorder="1" applyAlignment="1">
      <alignment horizontal="center" vertical="center"/>
      <protection/>
    </xf>
    <xf numFmtId="0" fontId="2" fillId="0" borderId="5" xfId="0" applyFont="1" applyBorder="1" applyAlignment="1">
      <alignment/>
    </xf>
    <xf numFmtId="4" fontId="3" fillId="8" borderId="25" xfId="0" applyNumberFormat="1" applyFont="1" applyFill="1" applyBorder="1" applyAlignment="1">
      <alignment horizontal="right"/>
    </xf>
    <xf numFmtId="4" fontId="9" fillId="9" borderId="25" xfId="21" applyNumberFormat="1" applyFont="1" applyFill="1" applyBorder="1" applyAlignment="1">
      <alignment horizontal="right" vertical="center"/>
      <protection/>
    </xf>
    <xf numFmtId="4" fontId="3" fillId="8" borderId="25" xfId="0" applyNumberFormat="1" applyFont="1" applyFill="1" applyBorder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_EZS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133350</xdr:colOff>
          <xdr:row>0</xdr:row>
          <xdr:rowOff>0</xdr:rowOff>
        </xdr:from>
        <xdr:to>
          <xdr:col>6</xdr:col>
          <xdr:colOff>295275</xdr:colOff>
          <xdr:row>0</xdr:row>
          <xdr:rowOff>0</xdr:rowOff>
        </xdr:to>
        <xdr:sp macro="" textlink="">
          <xdr:nvSpPr>
            <xdr:cNvPr id="6145" name="Picture 1" hidden="1">
              <a:extLst xmlns:a="http://schemas.openxmlformats.org/drawingml/2006/main">
                <a:ext uri="{63B3BB69-23CF-44E3-9099-C40C66FF867C}">
                  <a14:compatExt spid="_x0000_s6145"/>
                </a:ext>
                <a:ext uri="{FF2B5EF4-FFF2-40B4-BE49-F238E27FC236}">
                  <a16:creationId xmlns="" xmlns:a16="http://schemas.microsoft.com/office/drawing/2014/main" id="{7CAD2D64-5469-4C3D-A0EF-5D362055F5C4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Y59"/>
  <sheetViews>
    <sheetView tabSelected="1" workbookViewId="0" topLeftCell="A1">
      <selection activeCell="A1" sqref="A1:I1"/>
    </sheetView>
  </sheetViews>
  <sheetFormatPr defaultColWidth="11.421875" defaultRowHeight="12.75"/>
  <cols>
    <col min="1" max="1" width="16.421875" style="18" customWidth="1"/>
    <col min="2" max="2" width="17.140625" style="18" customWidth="1"/>
    <col min="3" max="3" width="5.28125" style="22" customWidth="1"/>
    <col min="4" max="4" width="5.7109375" style="20" customWidth="1"/>
    <col min="5" max="5" width="7.7109375" style="21" customWidth="1"/>
    <col min="6" max="6" width="9.8515625" style="7" customWidth="1"/>
    <col min="7" max="7" width="9.00390625" style="7" customWidth="1"/>
    <col min="8" max="8" width="10.140625" style="7" customWidth="1"/>
    <col min="9" max="9" width="10.8515625" style="7" customWidth="1"/>
    <col min="10" max="10" width="11.421875" style="4" customWidth="1"/>
    <col min="11" max="16384" width="11.421875" style="7" customWidth="1"/>
  </cols>
  <sheetData>
    <row r="1" spans="1:10" s="1" customFormat="1" ht="19.5" customHeight="1">
      <c r="A1" s="91" t="s">
        <v>38</v>
      </c>
      <c r="B1" s="91"/>
      <c r="C1" s="92"/>
      <c r="D1" s="92"/>
      <c r="E1" s="92"/>
      <c r="F1" s="92"/>
      <c r="G1" s="92"/>
      <c r="H1" s="92"/>
      <c r="I1" s="92"/>
      <c r="J1" s="23"/>
    </row>
    <row r="2" spans="1:9" s="23" customFormat="1" ht="13.5" customHeight="1">
      <c r="A2" s="25" t="s">
        <v>0</v>
      </c>
      <c r="B2" s="8" t="s">
        <v>39</v>
      </c>
      <c r="C2" s="26"/>
      <c r="D2" s="27"/>
      <c r="E2" s="28"/>
      <c r="F2" s="25" t="s">
        <v>1</v>
      </c>
      <c r="G2" s="4"/>
      <c r="I2" s="24"/>
    </row>
    <row r="3" spans="1:9" s="23" customFormat="1" ht="13.5" customHeight="1">
      <c r="A3" s="11"/>
      <c r="B3" s="8"/>
      <c r="C3" s="29"/>
      <c r="D3" s="30"/>
      <c r="E3" s="31"/>
      <c r="F3" s="59"/>
      <c r="G3" s="33"/>
      <c r="H3" s="8"/>
      <c r="I3" s="10"/>
    </row>
    <row r="4" spans="3:10" s="8" customFormat="1" ht="13.5" customHeight="1">
      <c r="C4" s="29"/>
      <c r="D4" s="30"/>
      <c r="F4" s="32"/>
      <c r="G4" s="34"/>
      <c r="I4" s="35"/>
      <c r="J4" s="23"/>
    </row>
    <row r="5" spans="1:10" s="1" customFormat="1" ht="15" customHeight="1">
      <c r="A5" s="36" t="s">
        <v>19</v>
      </c>
      <c r="B5" s="37" t="s">
        <v>16</v>
      </c>
      <c r="C5" s="38"/>
      <c r="D5" s="39"/>
      <c r="E5" s="38"/>
      <c r="F5" s="38"/>
      <c r="G5" s="38"/>
      <c r="H5" s="38"/>
      <c r="I5" s="7"/>
      <c r="J5" s="23"/>
    </row>
    <row r="6" spans="1:14" s="1" customFormat="1" ht="15" customHeight="1">
      <c r="A6" s="40" t="s">
        <v>2</v>
      </c>
      <c r="B6" s="41"/>
      <c r="C6" s="22"/>
      <c r="D6" s="42"/>
      <c r="E6" s="2"/>
      <c r="F6" s="2"/>
      <c r="G6" s="43"/>
      <c r="H6" s="2"/>
      <c r="I6" s="43"/>
      <c r="J6" s="23"/>
      <c r="N6" s="44"/>
    </row>
    <row r="7" spans="3:10" s="3" customFormat="1" ht="4.5" customHeight="1">
      <c r="C7" s="7"/>
      <c r="D7" s="45"/>
      <c r="E7" s="46"/>
      <c r="F7" s="46"/>
      <c r="G7" s="46"/>
      <c r="H7" s="46"/>
      <c r="I7" s="7"/>
      <c r="J7" s="24"/>
    </row>
    <row r="8" spans="1:9" ht="20.25" customHeight="1">
      <c r="A8" s="93" t="s">
        <v>40</v>
      </c>
      <c r="B8" s="93"/>
      <c r="C8" s="93"/>
      <c r="D8" s="93"/>
      <c r="E8" s="93"/>
      <c r="F8" s="93"/>
      <c r="G8" s="93"/>
      <c r="H8" s="93"/>
      <c r="I8" s="94"/>
    </row>
    <row r="9" spans="1:8" ht="5.25" customHeight="1">
      <c r="A9" s="47"/>
      <c r="B9" s="47"/>
      <c r="C9" s="48"/>
      <c r="D9" s="48"/>
      <c r="E9" s="48"/>
      <c r="F9" s="48"/>
      <c r="G9" s="48"/>
      <c r="H9" s="48"/>
    </row>
    <row r="10" spans="1:11" s="4" customFormat="1" ht="12.75">
      <c r="A10" s="49" t="s">
        <v>5</v>
      </c>
      <c r="B10" s="49"/>
      <c r="C10" s="49" t="s">
        <v>6</v>
      </c>
      <c r="D10" s="49" t="s">
        <v>7</v>
      </c>
      <c r="E10" s="95" t="s">
        <v>8</v>
      </c>
      <c r="F10" s="96"/>
      <c r="G10" s="95" t="s">
        <v>9</v>
      </c>
      <c r="H10" s="96"/>
      <c r="I10" s="49" t="s">
        <v>10</v>
      </c>
      <c r="K10" s="5"/>
    </row>
    <row r="11" spans="1:11" s="4" customFormat="1" ht="13.5" customHeight="1">
      <c r="A11" s="50"/>
      <c r="B11" s="50"/>
      <c r="C11" s="50"/>
      <c r="D11" s="50"/>
      <c r="E11" s="50" t="s">
        <v>11</v>
      </c>
      <c r="F11" s="50" t="s">
        <v>12</v>
      </c>
      <c r="G11" s="50" t="s">
        <v>11</v>
      </c>
      <c r="H11" s="50" t="s">
        <v>12</v>
      </c>
      <c r="I11" s="50" t="s">
        <v>13</v>
      </c>
      <c r="K11" s="5"/>
    </row>
    <row r="12" spans="1:14" s="51" customFormat="1" ht="14.25" customHeight="1">
      <c r="A12" s="97" t="s">
        <v>15</v>
      </c>
      <c r="B12" s="98"/>
      <c r="C12" s="98"/>
      <c r="D12" s="98"/>
      <c r="E12" s="98"/>
      <c r="F12" s="98"/>
      <c r="G12" s="98"/>
      <c r="H12" s="98"/>
      <c r="I12" s="98"/>
      <c r="J12" s="52"/>
      <c r="K12" s="6"/>
      <c r="N12" s="5"/>
    </row>
    <row r="13" spans="1:14" s="51" customFormat="1" ht="14.25" customHeight="1">
      <c r="A13" s="74" t="s">
        <v>20</v>
      </c>
      <c r="B13" s="75"/>
      <c r="C13" s="58"/>
      <c r="D13" s="58"/>
      <c r="E13" s="58"/>
      <c r="F13" s="73"/>
      <c r="G13" s="58"/>
      <c r="H13" s="58"/>
      <c r="I13" s="58"/>
      <c r="J13" s="52"/>
      <c r="K13" s="6"/>
      <c r="N13" s="5"/>
    </row>
    <row r="14" spans="1:14" s="5" customFormat="1" ht="14.25" customHeight="1">
      <c r="A14" s="87" t="s">
        <v>22</v>
      </c>
      <c r="B14" s="88"/>
      <c r="C14" s="63" t="s">
        <v>4</v>
      </c>
      <c r="D14" s="64">
        <v>350</v>
      </c>
      <c r="E14" s="110">
        <v>0</v>
      </c>
      <c r="F14" s="105">
        <f>D14*E14</f>
        <v>0</v>
      </c>
      <c r="G14" s="112">
        <v>0</v>
      </c>
      <c r="H14" s="106">
        <f>G14*D14</f>
        <v>0</v>
      </c>
      <c r="I14" s="107">
        <f>F14+H14</f>
        <v>0</v>
      </c>
      <c r="K14" s="7"/>
      <c r="N14" s="6"/>
    </row>
    <row r="15" spans="1:14" s="5" customFormat="1" ht="14.25" customHeight="1">
      <c r="A15" s="76" t="s">
        <v>23</v>
      </c>
      <c r="B15" s="77"/>
      <c r="C15" s="60" t="s">
        <v>3</v>
      </c>
      <c r="D15" s="71">
        <v>64</v>
      </c>
      <c r="E15" s="110">
        <v>0</v>
      </c>
      <c r="F15" s="105">
        <f aca="true" t="shared" si="0" ref="F15:F45">D15*E15</f>
        <v>0</v>
      </c>
      <c r="G15" s="112">
        <v>0</v>
      </c>
      <c r="H15" s="106">
        <f aca="true" t="shared" si="1" ref="H15:H45">G15*D15</f>
        <v>0</v>
      </c>
      <c r="I15" s="107">
        <f aca="true" t="shared" si="2" ref="I15:I45">F15+H15</f>
        <v>0</v>
      </c>
      <c r="K15" s="7"/>
      <c r="N15" s="6"/>
    </row>
    <row r="16" spans="1:14" s="5" customFormat="1" ht="14.25" customHeight="1">
      <c r="A16" s="66" t="s">
        <v>26</v>
      </c>
      <c r="B16" s="67"/>
      <c r="C16" s="60" t="s">
        <v>3</v>
      </c>
      <c r="D16" s="71">
        <v>16</v>
      </c>
      <c r="E16" s="110">
        <v>0</v>
      </c>
      <c r="F16" s="105">
        <f t="shared" si="0"/>
        <v>0</v>
      </c>
      <c r="G16" s="112">
        <v>0</v>
      </c>
      <c r="H16" s="106">
        <f t="shared" si="1"/>
        <v>0</v>
      </c>
      <c r="I16" s="107">
        <f t="shared" si="2"/>
        <v>0</v>
      </c>
      <c r="K16" s="7"/>
      <c r="N16" s="6"/>
    </row>
    <row r="17" spans="1:14" s="5" customFormat="1" ht="14.25" customHeight="1">
      <c r="A17" s="76" t="s">
        <v>24</v>
      </c>
      <c r="B17" s="77"/>
      <c r="C17" s="60" t="s">
        <v>3</v>
      </c>
      <c r="D17" s="71">
        <v>6</v>
      </c>
      <c r="E17" s="110">
        <v>0</v>
      </c>
      <c r="F17" s="105">
        <f t="shared" si="0"/>
        <v>0</v>
      </c>
      <c r="G17" s="112">
        <v>0</v>
      </c>
      <c r="H17" s="106">
        <f t="shared" si="1"/>
        <v>0</v>
      </c>
      <c r="I17" s="107">
        <f t="shared" si="2"/>
        <v>0</v>
      </c>
      <c r="K17" s="7"/>
      <c r="N17" s="6"/>
    </row>
    <row r="18" spans="1:14" s="5" customFormat="1" ht="14.25" customHeight="1">
      <c r="A18" s="78" t="s">
        <v>25</v>
      </c>
      <c r="B18" s="79"/>
      <c r="C18" s="60" t="s">
        <v>3</v>
      </c>
      <c r="D18" s="71">
        <v>8</v>
      </c>
      <c r="E18" s="110">
        <v>0</v>
      </c>
      <c r="F18" s="105">
        <f t="shared" si="0"/>
        <v>0</v>
      </c>
      <c r="G18" s="112">
        <v>0</v>
      </c>
      <c r="H18" s="106">
        <f t="shared" si="1"/>
        <v>0</v>
      </c>
      <c r="I18" s="107">
        <f t="shared" si="2"/>
        <v>0</v>
      </c>
      <c r="K18" s="7"/>
      <c r="N18" s="6"/>
    </row>
    <row r="19" spans="1:14" s="5" customFormat="1" ht="14.25" customHeight="1">
      <c r="A19" s="78" t="s">
        <v>21</v>
      </c>
      <c r="B19" s="79"/>
      <c r="C19" s="60" t="s">
        <v>3</v>
      </c>
      <c r="D19" s="71">
        <v>64</v>
      </c>
      <c r="E19" s="110">
        <v>0</v>
      </c>
      <c r="F19" s="105">
        <f t="shared" si="0"/>
        <v>0</v>
      </c>
      <c r="G19" s="112">
        <v>0</v>
      </c>
      <c r="H19" s="106">
        <f t="shared" si="1"/>
        <v>0</v>
      </c>
      <c r="I19" s="107">
        <f t="shared" si="2"/>
        <v>0</v>
      </c>
      <c r="K19" s="7"/>
      <c r="N19" s="6"/>
    </row>
    <row r="20" spans="1:14" s="5" customFormat="1" ht="14.25" customHeight="1">
      <c r="A20" s="78"/>
      <c r="B20" s="79"/>
      <c r="C20" s="60"/>
      <c r="D20" s="71"/>
      <c r="E20" s="110">
        <v>0</v>
      </c>
      <c r="F20" s="105">
        <f t="shared" si="0"/>
        <v>0</v>
      </c>
      <c r="G20" s="112">
        <v>0</v>
      </c>
      <c r="H20" s="106">
        <f t="shared" si="1"/>
        <v>0</v>
      </c>
      <c r="I20" s="107">
        <f t="shared" si="2"/>
        <v>0</v>
      </c>
      <c r="K20" s="7"/>
      <c r="N20" s="6"/>
    </row>
    <row r="21" spans="1:14" s="5" customFormat="1" ht="14.25" customHeight="1">
      <c r="A21" s="78" t="s">
        <v>27</v>
      </c>
      <c r="B21" s="79"/>
      <c r="C21" s="60" t="s">
        <v>3</v>
      </c>
      <c r="D21" s="71">
        <v>2</v>
      </c>
      <c r="E21" s="110">
        <v>0</v>
      </c>
      <c r="F21" s="105">
        <f t="shared" si="0"/>
        <v>0</v>
      </c>
      <c r="G21" s="112">
        <v>0</v>
      </c>
      <c r="H21" s="106">
        <f t="shared" si="1"/>
        <v>0</v>
      </c>
      <c r="I21" s="107">
        <f t="shared" si="2"/>
        <v>0</v>
      </c>
      <c r="K21" s="7"/>
      <c r="N21" s="6"/>
    </row>
    <row r="22" spans="1:14" s="5" customFormat="1" ht="14.25" customHeight="1">
      <c r="A22" s="68" t="s">
        <v>41</v>
      </c>
      <c r="B22" s="69"/>
      <c r="C22" s="60" t="s">
        <v>3</v>
      </c>
      <c r="D22" s="71">
        <v>1</v>
      </c>
      <c r="E22" s="110">
        <v>0</v>
      </c>
      <c r="F22" s="105">
        <f t="shared" si="0"/>
        <v>0</v>
      </c>
      <c r="G22" s="112">
        <v>0</v>
      </c>
      <c r="H22" s="106">
        <f t="shared" si="1"/>
        <v>0</v>
      </c>
      <c r="I22" s="107">
        <f t="shared" si="2"/>
        <v>0</v>
      </c>
      <c r="K22" s="7"/>
      <c r="N22" s="6"/>
    </row>
    <row r="23" spans="1:14" s="5" customFormat="1" ht="14.25" customHeight="1">
      <c r="A23" s="68" t="s">
        <v>28</v>
      </c>
      <c r="B23" s="69"/>
      <c r="C23" s="60" t="s">
        <v>3</v>
      </c>
      <c r="D23" s="71">
        <v>5</v>
      </c>
      <c r="E23" s="110">
        <v>0</v>
      </c>
      <c r="F23" s="105">
        <f t="shared" si="0"/>
        <v>0</v>
      </c>
      <c r="G23" s="112">
        <v>0</v>
      </c>
      <c r="H23" s="106">
        <f t="shared" si="1"/>
        <v>0</v>
      </c>
      <c r="I23" s="107">
        <f t="shared" si="2"/>
        <v>0</v>
      </c>
      <c r="K23" s="7"/>
      <c r="N23" s="6"/>
    </row>
    <row r="24" spans="1:14" s="5" customFormat="1" ht="14.25" customHeight="1">
      <c r="A24" s="68" t="s">
        <v>29</v>
      </c>
      <c r="B24" s="69"/>
      <c r="C24" s="60" t="s">
        <v>3</v>
      </c>
      <c r="D24" s="71">
        <v>100</v>
      </c>
      <c r="E24" s="110">
        <v>0</v>
      </c>
      <c r="F24" s="105">
        <f t="shared" si="0"/>
        <v>0</v>
      </c>
      <c r="G24" s="112">
        <v>0</v>
      </c>
      <c r="H24" s="106">
        <f t="shared" si="1"/>
        <v>0</v>
      </c>
      <c r="I24" s="107">
        <f t="shared" si="2"/>
        <v>0</v>
      </c>
      <c r="K24" s="7"/>
      <c r="N24" s="6"/>
    </row>
    <row r="25" spans="1:14" s="5" customFormat="1" ht="14.25" customHeight="1">
      <c r="A25" s="68" t="s">
        <v>30</v>
      </c>
      <c r="B25" s="69"/>
      <c r="C25" s="60" t="s">
        <v>3</v>
      </c>
      <c r="D25" s="71">
        <v>3</v>
      </c>
      <c r="E25" s="110">
        <v>0</v>
      </c>
      <c r="F25" s="105">
        <f t="shared" si="0"/>
        <v>0</v>
      </c>
      <c r="G25" s="112">
        <v>0</v>
      </c>
      <c r="H25" s="106">
        <f t="shared" si="1"/>
        <v>0</v>
      </c>
      <c r="I25" s="107">
        <f t="shared" si="2"/>
        <v>0</v>
      </c>
      <c r="K25" s="7"/>
      <c r="N25" s="6"/>
    </row>
    <row r="26" spans="1:14" s="5" customFormat="1" ht="14.25" customHeight="1">
      <c r="A26" s="68" t="s">
        <v>42</v>
      </c>
      <c r="B26" s="69"/>
      <c r="C26" s="60" t="s">
        <v>4</v>
      </c>
      <c r="D26" s="71">
        <v>8200</v>
      </c>
      <c r="E26" s="110">
        <v>0</v>
      </c>
      <c r="F26" s="105">
        <f t="shared" si="0"/>
        <v>0</v>
      </c>
      <c r="G26" s="112">
        <v>0</v>
      </c>
      <c r="H26" s="106">
        <f t="shared" si="1"/>
        <v>0</v>
      </c>
      <c r="I26" s="107">
        <f t="shared" si="2"/>
        <v>0</v>
      </c>
      <c r="K26" s="7"/>
      <c r="N26" s="6"/>
    </row>
    <row r="27" spans="1:14" s="5" customFormat="1" ht="14.25" customHeight="1">
      <c r="A27" s="68" t="s">
        <v>43</v>
      </c>
      <c r="B27" s="69"/>
      <c r="C27" s="72" t="s">
        <v>3</v>
      </c>
      <c r="D27" s="71">
        <v>61</v>
      </c>
      <c r="E27" s="110">
        <v>0</v>
      </c>
      <c r="F27" s="105">
        <f t="shared" si="0"/>
        <v>0</v>
      </c>
      <c r="G27" s="112">
        <v>0</v>
      </c>
      <c r="H27" s="106">
        <f t="shared" si="1"/>
        <v>0</v>
      </c>
      <c r="I27" s="107">
        <f t="shared" si="2"/>
        <v>0</v>
      </c>
      <c r="K27" s="7"/>
      <c r="N27" s="6"/>
    </row>
    <row r="28" spans="1:14" s="5" customFormat="1" ht="14.25" customHeight="1">
      <c r="A28" s="68" t="s">
        <v>44</v>
      </c>
      <c r="B28" s="69"/>
      <c r="C28" s="72" t="s">
        <v>4</v>
      </c>
      <c r="D28" s="71">
        <v>250</v>
      </c>
      <c r="E28" s="110">
        <v>0</v>
      </c>
      <c r="F28" s="105">
        <f t="shared" si="0"/>
        <v>0</v>
      </c>
      <c r="G28" s="112">
        <v>0</v>
      </c>
      <c r="H28" s="106">
        <f t="shared" si="1"/>
        <v>0</v>
      </c>
      <c r="I28" s="107">
        <f t="shared" si="2"/>
        <v>0</v>
      </c>
      <c r="K28" s="7"/>
      <c r="N28" s="6"/>
    </row>
    <row r="29" spans="1:14" s="5" customFormat="1" ht="14.25" customHeight="1">
      <c r="A29" s="68" t="s">
        <v>45</v>
      </c>
      <c r="B29" s="69"/>
      <c r="C29" s="72" t="s">
        <v>4</v>
      </c>
      <c r="D29" s="71">
        <v>400</v>
      </c>
      <c r="E29" s="110">
        <v>0</v>
      </c>
      <c r="F29" s="105">
        <f t="shared" si="0"/>
        <v>0</v>
      </c>
      <c r="G29" s="112">
        <v>0</v>
      </c>
      <c r="H29" s="106">
        <f t="shared" si="1"/>
        <v>0</v>
      </c>
      <c r="I29" s="107">
        <f t="shared" si="2"/>
        <v>0</v>
      </c>
      <c r="K29" s="7"/>
      <c r="N29" s="6"/>
    </row>
    <row r="30" spans="1:14" s="5" customFormat="1" ht="14.25" customHeight="1">
      <c r="A30" s="68" t="s">
        <v>46</v>
      </c>
      <c r="B30" s="69"/>
      <c r="C30" s="72" t="s">
        <v>4</v>
      </c>
      <c r="D30" s="71">
        <v>25</v>
      </c>
      <c r="E30" s="110">
        <v>0</v>
      </c>
      <c r="F30" s="105">
        <f t="shared" si="0"/>
        <v>0</v>
      </c>
      <c r="G30" s="112">
        <v>0</v>
      </c>
      <c r="H30" s="106">
        <f t="shared" si="1"/>
        <v>0</v>
      </c>
      <c r="I30" s="107">
        <f t="shared" si="2"/>
        <v>0</v>
      </c>
      <c r="K30" s="7"/>
      <c r="N30" s="6"/>
    </row>
    <row r="31" spans="1:14" s="5" customFormat="1" ht="14.25" customHeight="1">
      <c r="A31" s="68" t="s">
        <v>47</v>
      </c>
      <c r="B31" s="69"/>
      <c r="C31" s="72" t="s">
        <v>3</v>
      </c>
      <c r="D31" s="71">
        <v>20</v>
      </c>
      <c r="E31" s="110">
        <v>0</v>
      </c>
      <c r="F31" s="105">
        <f t="shared" si="0"/>
        <v>0</v>
      </c>
      <c r="G31" s="112">
        <v>0</v>
      </c>
      <c r="H31" s="106">
        <f t="shared" si="1"/>
        <v>0</v>
      </c>
      <c r="I31" s="107">
        <f t="shared" si="2"/>
        <v>0</v>
      </c>
      <c r="K31" s="7"/>
      <c r="N31" s="6"/>
    </row>
    <row r="32" spans="1:14" s="5" customFormat="1" ht="14.25" customHeight="1">
      <c r="A32" s="78" t="s">
        <v>48</v>
      </c>
      <c r="B32" s="79"/>
      <c r="C32" s="62" t="s">
        <v>32</v>
      </c>
      <c r="D32" s="71">
        <v>1</v>
      </c>
      <c r="E32" s="110">
        <v>0</v>
      </c>
      <c r="F32" s="105">
        <f t="shared" si="0"/>
        <v>0</v>
      </c>
      <c r="G32" s="112">
        <v>0</v>
      </c>
      <c r="H32" s="106">
        <f t="shared" si="1"/>
        <v>0</v>
      </c>
      <c r="I32" s="107">
        <f t="shared" si="2"/>
        <v>0</v>
      </c>
      <c r="K32" s="7"/>
      <c r="N32" s="6"/>
    </row>
    <row r="33" spans="1:14" s="5" customFormat="1" ht="14.25" customHeight="1">
      <c r="A33" s="68" t="s">
        <v>31</v>
      </c>
      <c r="B33" s="69"/>
      <c r="C33" s="60" t="s">
        <v>3</v>
      </c>
      <c r="D33" s="70">
        <v>1</v>
      </c>
      <c r="E33" s="110">
        <v>0</v>
      </c>
      <c r="F33" s="105">
        <f t="shared" si="0"/>
        <v>0</v>
      </c>
      <c r="G33" s="112">
        <v>0</v>
      </c>
      <c r="H33" s="106">
        <f t="shared" si="1"/>
        <v>0</v>
      </c>
      <c r="I33" s="107">
        <f t="shared" si="2"/>
        <v>0</v>
      </c>
      <c r="K33" s="7"/>
      <c r="N33" s="6"/>
    </row>
    <row r="34" spans="1:14" s="5" customFormat="1" ht="14.25" customHeight="1">
      <c r="A34" s="78"/>
      <c r="B34" s="79"/>
      <c r="C34" s="60"/>
      <c r="D34" s="71"/>
      <c r="E34" s="110">
        <v>0</v>
      </c>
      <c r="F34" s="105">
        <f t="shared" si="0"/>
        <v>0</v>
      </c>
      <c r="G34" s="112">
        <v>0</v>
      </c>
      <c r="H34" s="106">
        <f t="shared" si="1"/>
        <v>0</v>
      </c>
      <c r="I34" s="107">
        <f t="shared" si="2"/>
        <v>0</v>
      </c>
      <c r="K34" s="7"/>
      <c r="N34" s="6"/>
    </row>
    <row r="35" spans="1:14" s="5" customFormat="1" ht="14.25" customHeight="1">
      <c r="A35" s="78" t="s">
        <v>33</v>
      </c>
      <c r="B35" s="79"/>
      <c r="C35" s="60" t="s">
        <v>3</v>
      </c>
      <c r="D35" s="71">
        <v>1</v>
      </c>
      <c r="E35" s="110">
        <v>0</v>
      </c>
      <c r="F35" s="105">
        <f t="shared" si="0"/>
        <v>0</v>
      </c>
      <c r="G35" s="112">
        <v>0</v>
      </c>
      <c r="H35" s="106">
        <f t="shared" si="1"/>
        <v>0</v>
      </c>
      <c r="I35" s="107">
        <f t="shared" si="2"/>
        <v>0</v>
      </c>
      <c r="K35" s="7"/>
      <c r="N35" s="6"/>
    </row>
    <row r="36" spans="1:14" s="5" customFormat="1" ht="14.25" customHeight="1">
      <c r="A36" s="78" t="s">
        <v>50</v>
      </c>
      <c r="B36" s="79"/>
      <c r="C36" s="60" t="s">
        <v>3</v>
      </c>
      <c r="D36" s="71">
        <v>1</v>
      </c>
      <c r="E36" s="110">
        <v>0</v>
      </c>
      <c r="F36" s="105">
        <f t="shared" si="0"/>
        <v>0</v>
      </c>
      <c r="G36" s="112">
        <v>0</v>
      </c>
      <c r="H36" s="106">
        <f t="shared" si="1"/>
        <v>0</v>
      </c>
      <c r="I36" s="107">
        <f t="shared" si="2"/>
        <v>0</v>
      </c>
      <c r="K36" s="7"/>
      <c r="N36" s="6"/>
    </row>
    <row r="37" spans="1:14" s="5" customFormat="1" ht="14.25" customHeight="1">
      <c r="A37" s="68" t="s">
        <v>51</v>
      </c>
      <c r="B37" s="69"/>
      <c r="C37" s="60" t="s">
        <v>3</v>
      </c>
      <c r="D37" s="71">
        <v>1</v>
      </c>
      <c r="E37" s="110">
        <v>0</v>
      </c>
      <c r="F37" s="105">
        <f t="shared" si="0"/>
        <v>0</v>
      </c>
      <c r="G37" s="112">
        <v>0</v>
      </c>
      <c r="H37" s="106">
        <f t="shared" si="1"/>
        <v>0</v>
      </c>
      <c r="I37" s="107">
        <f t="shared" si="2"/>
        <v>0</v>
      </c>
      <c r="K37" s="7"/>
      <c r="N37" s="6"/>
    </row>
    <row r="38" spans="1:14" s="5" customFormat="1" ht="14.25" customHeight="1">
      <c r="A38" s="68" t="s">
        <v>34</v>
      </c>
      <c r="B38" s="69"/>
      <c r="C38" s="60" t="s">
        <v>3</v>
      </c>
      <c r="D38" s="71">
        <v>1</v>
      </c>
      <c r="E38" s="110">
        <v>0</v>
      </c>
      <c r="F38" s="105">
        <f t="shared" si="0"/>
        <v>0</v>
      </c>
      <c r="G38" s="112">
        <v>0</v>
      </c>
      <c r="H38" s="106">
        <f t="shared" si="1"/>
        <v>0</v>
      </c>
      <c r="I38" s="107">
        <f t="shared" si="2"/>
        <v>0</v>
      </c>
      <c r="K38" s="7"/>
      <c r="N38" s="6"/>
    </row>
    <row r="39" spans="1:14" s="5" customFormat="1" ht="14.25" customHeight="1">
      <c r="A39" s="68" t="s">
        <v>35</v>
      </c>
      <c r="B39" s="69"/>
      <c r="C39" s="60" t="s">
        <v>3</v>
      </c>
      <c r="D39" s="71">
        <v>1</v>
      </c>
      <c r="E39" s="110">
        <v>0</v>
      </c>
      <c r="F39" s="105">
        <f t="shared" si="0"/>
        <v>0</v>
      </c>
      <c r="G39" s="112">
        <v>0</v>
      </c>
      <c r="H39" s="106">
        <f t="shared" si="1"/>
        <v>0</v>
      </c>
      <c r="I39" s="107">
        <f t="shared" si="2"/>
        <v>0</v>
      </c>
      <c r="K39" s="7"/>
      <c r="N39" s="6"/>
    </row>
    <row r="40" spans="1:14" s="5" customFormat="1" ht="14.25" customHeight="1">
      <c r="A40" s="78" t="s">
        <v>36</v>
      </c>
      <c r="B40" s="79"/>
      <c r="C40" s="60" t="s">
        <v>3</v>
      </c>
      <c r="D40" s="71">
        <v>1</v>
      </c>
      <c r="E40" s="110">
        <v>0</v>
      </c>
      <c r="F40" s="105">
        <f t="shared" si="0"/>
        <v>0</v>
      </c>
      <c r="G40" s="112">
        <v>0</v>
      </c>
      <c r="H40" s="106">
        <f t="shared" si="1"/>
        <v>0</v>
      </c>
      <c r="I40" s="107">
        <f t="shared" si="2"/>
        <v>0</v>
      </c>
      <c r="K40" s="7"/>
      <c r="N40" s="6"/>
    </row>
    <row r="41" spans="1:14" s="5" customFormat="1" ht="14.25" customHeight="1">
      <c r="A41" s="68" t="s">
        <v>52</v>
      </c>
      <c r="B41" s="69"/>
      <c r="C41" s="60"/>
      <c r="D41" s="71">
        <v>1</v>
      </c>
      <c r="E41" s="110">
        <v>0</v>
      </c>
      <c r="F41" s="105">
        <f t="shared" si="0"/>
        <v>0</v>
      </c>
      <c r="G41" s="112">
        <v>0</v>
      </c>
      <c r="H41" s="106">
        <f t="shared" si="1"/>
        <v>0</v>
      </c>
      <c r="I41" s="107">
        <f t="shared" si="2"/>
        <v>0</v>
      </c>
      <c r="K41" s="7"/>
      <c r="N41" s="6"/>
    </row>
    <row r="42" spans="1:14" s="5" customFormat="1" ht="20.25" customHeight="1">
      <c r="A42" s="103" t="s">
        <v>49</v>
      </c>
      <c r="B42" s="104"/>
      <c r="C42" s="60" t="s">
        <v>3</v>
      </c>
      <c r="D42" s="71">
        <v>1</v>
      </c>
      <c r="E42" s="110">
        <v>0</v>
      </c>
      <c r="F42" s="105">
        <f t="shared" si="0"/>
        <v>0</v>
      </c>
      <c r="G42" s="112">
        <v>0</v>
      </c>
      <c r="H42" s="106">
        <f t="shared" si="1"/>
        <v>0</v>
      </c>
      <c r="I42" s="107">
        <f t="shared" si="2"/>
        <v>0</v>
      </c>
      <c r="K42" s="7"/>
      <c r="N42" s="6"/>
    </row>
    <row r="43" spans="1:14" s="5" customFormat="1" ht="14.25" customHeight="1">
      <c r="A43" s="68" t="s">
        <v>37</v>
      </c>
      <c r="B43" s="69"/>
      <c r="C43" s="60" t="s">
        <v>3</v>
      </c>
      <c r="D43" s="71">
        <v>1</v>
      </c>
      <c r="E43" s="110">
        <v>0</v>
      </c>
      <c r="F43" s="105">
        <f t="shared" si="0"/>
        <v>0</v>
      </c>
      <c r="G43" s="112">
        <v>0</v>
      </c>
      <c r="H43" s="106">
        <f t="shared" si="1"/>
        <v>0</v>
      </c>
      <c r="I43" s="107">
        <f t="shared" si="2"/>
        <v>0</v>
      </c>
      <c r="K43" s="7"/>
      <c r="N43" s="6"/>
    </row>
    <row r="44" spans="1:10" s="6" customFormat="1" ht="14.25" customHeight="1">
      <c r="A44" s="99" t="s">
        <v>14</v>
      </c>
      <c r="B44" s="100"/>
      <c r="C44" s="100"/>
      <c r="D44" s="100"/>
      <c r="E44" s="101"/>
      <c r="F44" s="101"/>
      <c r="G44" s="101"/>
      <c r="H44" s="101"/>
      <c r="I44" s="102"/>
      <c r="J44" s="5"/>
    </row>
    <row r="45" spans="1:10" s="6" customFormat="1" ht="14.25" customHeight="1">
      <c r="A45" s="89" t="s">
        <v>17</v>
      </c>
      <c r="B45" s="90"/>
      <c r="C45" s="61" t="s">
        <v>3</v>
      </c>
      <c r="D45" s="108">
        <v>1</v>
      </c>
      <c r="E45" s="111">
        <v>0</v>
      </c>
      <c r="F45" s="105">
        <f t="shared" si="0"/>
        <v>0</v>
      </c>
      <c r="G45" s="111">
        <v>0</v>
      </c>
      <c r="H45" s="106">
        <f t="shared" si="1"/>
        <v>0</v>
      </c>
      <c r="I45" s="107">
        <f t="shared" si="2"/>
        <v>0</v>
      </c>
      <c r="J45" s="5"/>
    </row>
    <row r="46" spans="1:9" ht="17.25" customHeight="1" thickBot="1">
      <c r="A46" s="82" t="s">
        <v>18</v>
      </c>
      <c r="B46" s="83"/>
      <c r="C46" s="84"/>
      <c r="D46" s="85"/>
      <c r="E46" s="109"/>
      <c r="F46" s="53">
        <f>SUM(F14:F45)</f>
        <v>0</v>
      </c>
      <c r="G46" s="53"/>
      <c r="H46" s="53">
        <f>SUM(H14:H45)</f>
        <v>0</v>
      </c>
      <c r="I46" s="65">
        <f>SUM(H46,F46)</f>
        <v>0</v>
      </c>
    </row>
    <row r="47" spans="4:233" s="8" customFormat="1" ht="5.25" customHeight="1">
      <c r="D47" s="9"/>
      <c r="I47" s="10"/>
      <c r="J47" s="23"/>
      <c r="HX47" s="1"/>
      <c r="HY47" s="1"/>
    </row>
    <row r="48" spans="1:233" s="8" customFormat="1" ht="12.75">
      <c r="A48" s="11"/>
      <c r="B48" s="11"/>
      <c r="C48" s="54"/>
      <c r="D48" s="55"/>
      <c r="E48" s="56"/>
      <c r="F48" s="10"/>
      <c r="G48" s="10"/>
      <c r="H48" s="10"/>
      <c r="I48" s="10"/>
      <c r="J48" s="23"/>
      <c r="HX48" s="1"/>
      <c r="HY48" s="1"/>
    </row>
    <row r="49" spans="1:233" s="8" customFormat="1" ht="25.5" customHeight="1">
      <c r="A49" s="11"/>
      <c r="B49" s="86"/>
      <c r="C49" s="81"/>
      <c r="D49" s="81"/>
      <c r="E49" s="81"/>
      <c r="F49" s="81"/>
      <c r="G49" s="81"/>
      <c r="H49" s="81"/>
      <c r="I49" s="81"/>
      <c r="J49" s="23"/>
      <c r="HX49" s="1"/>
      <c r="HY49" s="1"/>
    </row>
    <row r="50" spans="1:233" s="8" customFormat="1" ht="12.75" customHeight="1">
      <c r="A50" s="57"/>
      <c r="B50" s="80"/>
      <c r="C50" s="81"/>
      <c r="D50" s="81"/>
      <c r="E50" s="81"/>
      <c r="F50" s="81"/>
      <c r="G50" s="81"/>
      <c r="H50" s="81"/>
      <c r="I50" s="81"/>
      <c r="J50" s="23"/>
      <c r="HX50" s="1"/>
      <c r="HY50" s="1"/>
    </row>
    <row r="51" spans="1:233" s="8" customFormat="1" ht="12.75">
      <c r="A51" s="11"/>
      <c r="B51" s="12"/>
      <c r="D51" s="13"/>
      <c r="I51" s="10"/>
      <c r="J51" s="23"/>
      <c r="HX51" s="1"/>
      <c r="HY51" s="1"/>
    </row>
    <row r="52" spans="1:233" s="8" customFormat="1" ht="12.75">
      <c r="A52" s="11"/>
      <c r="D52" s="13"/>
      <c r="I52" s="10"/>
      <c r="J52" s="23"/>
      <c r="HX52" s="1"/>
      <c r="HY52" s="1"/>
    </row>
    <row r="53" spans="1:233" s="8" customFormat="1" ht="12.75">
      <c r="A53" s="11"/>
      <c r="B53" s="12"/>
      <c r="D53" s="13"/>
      <c r="E53" s="14"/>
      <c r="I53" s="10"/>
      <c r="J53" s="23"/>
      <c r="HX53" s="1"/>
      <c r="HY53" s="1"/>
    </row>
    <row r="54" spans="1:233" s="8" customFormat="1" ht="12.75">
      <c r="A54" s="11"/>
      <c r="B54" s="12"/>
      <c r="D54" s="13"/>
      <c r="E54" s="14"/>
      <c r="I54" s="10"/>
      <c r="J54" s="23"/>
      <c r="HX54" s="1"/>
      <c r="HY54" s="1"/>
    </row>
    <row r="55" spans="1:233" s="8" customFormat="1" ht="12.75">
      <c r="A55" s="11"/>
      <c r="B55" s="11"/>
      <c r="C55" s="12"/>
      <c r="D55" s="13"/>
      <c r="E55" s="14"/>
      <c r="I55" s="10"/>
      <c r="J55" s="23"/>
      <c r="HX55" s="1"/>
      <c r="HY55" s="1"/>
    </row>
    <row r="56" spans="1:233" s="8" customFormat="1" ht="12.75">
      <c r="A56" s="11"/>
      <c r="B56" s="11"/>
      <c r="C56" s="15"/>
      <c r="D56" s="13"/>
      <c r="E56" s="16"/>
      <c r="F56" s="17"/>
      <c r="G56" s="15"/>
      <c r="H56" s="17"/>
      <c r="I56" s="10"/>
      <c r="J56" s="23"/>
      <c r="HX56" s="1"/>
      <c r="HY56" s="1"/>
    </row>
    <row r="57" ht="12.75">
      <c r="C57" s="19"/>
    </row>
    <row r="58" ht="12.75">
      <c r="C58" s="19"/>
    </row>
    <row r="59" ht="12.75">
      <c r="C59" s="19"/>
    </row>
  </sheetData>
  <mergeCells count="24">
    <mergeCell ref="A1:I1"/>
    <mergeCell ref="A8:I8"/>
    <mergeCell ref="E10:F10"/>
    <mergeCell ref="G10:H10"/>
    <mergeCell ref="A12:I12"/>
    <mergeCell ref="B50:I50"/>
    <mergeCell ref="A46:E46"/>
    <mergeCell ref="B49:I49"/>
    <mergeCell ref="A14:B14"/>
    <mergeCell ref="A45:B45"/>
    <mergeCell ref="A44:I44"/>
    <mergeCell ref="A19:B19"/>
    <mergeCell ref="A32:B32"/>
    <mergeCell ref="A35:B35"/>
    <mergeCell ref="A42:B42"/>
    <mergeCell ref="A40:B40"/>
    <mergeCell ref="A36:B36"/>
    <mergeCell ref="A34:B34"/>
    <mergeCell ref="A21:B21"/>
    <mergeCell ref="A13:B13"/>
    <mergeCell ref="A15:B15"/>
    <mergeCell ref="A17:B17"/>
    <mergeCell ref="A20:B20"/>
    <mergeCell ref="A18:B1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4"/>
  <drawing r:id="rId3"/>
  <legacyDrawing r:id="rId2"/>
  <oleObjects>
    <mc:AlternateContent xmlns:mc="http://schemas.openxmlformats.org/markup-compatibility/2006">
      <mc:Choice Requires="x14">
        <oleObject progId="opendocument.DrawDocument.1" shapeId="6145" r:id="rId1">
          <objectPr r:id="rId5">
            <anchor>
              <from>
                <xdr:col>0</xdr:col>
                <xdr:colOff>133350</xdr:colOff>
                <xdr:row>0</xdr:row>
                <xdr:rowOff>0</xdr:rowOff>
              </from>
              <to>
                <xdr:col>6</xdr:col>
                <xdr:colOff>295275</xdr:colOff>
                <xdr:row>0</xdr:row>
                <xdr:rowOff>0</xdr:rowOff>
              </to>
            </anchor>
          </objectPr>
        </oleObject>
      </mc:Choice>
      <mc:Fallback>
        <oleObject progId="opendocument.DrawDocument.1" shapeId="6145" r:id="rId1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krskovae</cp:lastModifiedBy>
  <cp:lastPrinted>2019-06-21T14:54:24Z</cp:lastPrinted>
  <dcterms:created xsi:type="dcterms:W3CDTF">2008-03-09T10:34:29Z</dcterms:created>
  <dcterms:modified xsi:type="dcterms:W3CDTF">2019-06-21T16:29:43Z</dcterms:modified>
  <cp:category/>
  <cp:version/>
  <cp:contentType/>
  <cp:contentStatus/>
</cp:coreProperties>
</file>