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3625" windowHeight="7545" activeTab="0"/>
  </bookViews>
  <sheets>
    <sheet name="List1" sheetId="1" r:id="rId1"/>
  </sheets>
  <definedNames>
    <definedName name="_xlnm.Print_Area" localSheetId="0">'List1'!$A$1:$E$81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<sst xmlns="http://schemas.openxmlformats.org/spreadsheetml/2006/main" count="58" uniqueCount="57">
  <si>
    <t>popis položky</t>
  </si>
  <si>
    <t>ks</t>
  </si>
  <si>
    <t>jednot.cena</t>
  </si>
  <si>
    <t xml:space="preserve"> Kč bez DPH</t>
  </si>
  <si>
    <t xml:space="preserve">skříň  -  80/187/45 cm </t>
  </si>
  <si>
    <t xml:space="preserve">Atyp    nástavec - 80/66/ 60 cm </t>
  </si>
  <si>
    <t xml:space="preserve">skříňka na výkresy - 71/76/45 cm  </t>
  </si>
  <si>
    <t>skříňka policová - 100/76/45 cm</t>
  </si>
  <si>
    <t>Atyp    skříň se zámkem policová -  80/187/60 cm</t>
  </si>
  <si>
    <t xml:space="preserve">skříňka otevřená - 60/76/45 cm </t>
  </si>
  <si>
    <t>skříňka s otevřenými policemi - 100/76/45 cm</t>
  </si>
  <si>
    <t>skříň policová se zámkem - 80/187/45 cm</t>
  </si>
  <si>
    <t>ATYP stůl 80x120 cm obdélníkový nastavitelné dřevěné nohy - 46/52/58/62 cm</t>
  </si>
  <si>
    <t xml:space="preserve">Atyp    šatní skříň se zámkem - 40/187/45 cm  </t>
  </si>
  <si>
    <t xml:space="preserve">Atyp 4 x skříň se zámykatelnými zásuvkami - 80/187/45  </t>
  </si>
  <si>
    <t xml:space="preserve">Atyp 2 x stůl 80x120 cm,obdélníkový, nastavitelné dřevěné nohy - 46/52/58/62 cm </t>
  </si>
  <si>
    <t xml:space="preserve">stůl se zás.,polic.naPC,zámek   OL 246       150/76/60 cm </t>
  </si>
  <si>
    <t xml:space="preserve">skříňka na plast.boxy  71/121/45 cm  </t>
  </si>
  <si>
    <t xml:space="preserve">skříňka s kontejnery a otevřenými policemi - 100/76/45 cm  </t>
  </si>
  <si>
    <t xml:space="preserve">psací stůl,rohový,levý - 160/120 cm </t>
  </si>
  <si>
    <t xml:space="preserve">kontejner se zásuvkami a zámkem - 40/62/42 cm </t>
  </si>
  <si>
    <t>skříň s policemi a zámkem - 80/187/45 cm</t>
  </si>
  <si>
    <t xml:space="preserve"> skříň šatní se zámkem - 40/187/45 cm </t>
  </si>
  <si>
    <t>Atyp závěsná koupelnová skříň s kelímky /6 dětí/  - 72/85/14 cm</t>
  </si>
  <si>
    <t xml:space="preserve">Atyp závěsná koupelnová skříň s kelímky /7dětí/ - 83/85/14 cm  </t>
  </si>
  <si>
    <t xml:space="preserve">keramická tabule jednokřídlá, bílá  - 120 x 200 cm  </t>
  </si>
  <si>
    <t xml:space="preserve">stolek na pitný režim - 105/76/45 cm    </t>
  </si>
  <si>
    <t>CELKEM</t>
  </si>
  <si>
    <t>21% DPH</t>
  </si>
  <si>
    <t>CELKEM včetně DPH</t>
  </si>
  <si>
    <t>Pozn.: Účastník vyplňuje zeleně podbarvená pole</t>
  </si>
  <si>
    <t>4.Šatna :</t>
  </si>
  <si>
    <t xml:space="preserve"> 6.Jídelna :</t>
  </si>
  <si>
    <t>7.Denní stacionář :</t>
  </si>
  <si>
    <t>9.Ředitelna :</t>
  </si>
  <si>
    <t>10.Umyvárna, WC</t>
  </si>
  <si>
    <t>11.Další položky :</t>
  </si>
  <si>
    <t>Výkaz výměr</t>
  </si>
  <si>
    <t>Dovybavení denního stacionáře</t>
  </si>
  <si>
    <t>Zadavatel: Mateřská škola a Základní škola Sluníčko Turnov, příspěvková organizace</t>
  </si>
  <si>
    <t>2.Centrum knihy, písmena :</t>
  </si>
  <si>
    <t>1.Centrum ateliér</t>
  </si>
  <si>
    <t>stůl šestihran,dřevěné nohy, nastavitelný -  46/52/58/62 cm</t>
  </si>
  <si>
    <t>3.Sklad prádla:</t>
  </si>
  <si>
    <t>5.Centrum hudební:</t>
  </si>
  <si>
    <t>stůl šestihran, průměr 120 cm, výškově stavitelné dřevěnné nohy 46/52/58/62 cm</t>
  </si>
  <si>
    <t>Atyp skříň se zámkem  -  80/187/45 cm</t>
  </si>
  <si>
    <t>židle kancelářská, čalouněná, polohovatelná, výškově stavitelná s pojezdem</t>
  </si>
  <si>
    <t>8.Logopedie, Muzikoterapie :</t>
  </si>
  <si>
    <t xml:space="preserve">skříň 1/2 policová otevřená a 2/2 dveře se zámkem - 90/187/45 cm  </t>
  </si>
  <si>
    <t xml:space="preserve">skříňka rohová levá, ukončovací - 45/76/45 cm </t>
  </si>
  <si>
    <t xml:space="preserve">židle dřevěnná, stohovatelná pro ml.školní věk - 38 cm  </t>
  </si>
  <si>
    <t>židle dřevěnná, stohovatelná pro žáky starší - 42 cm</t>
  </si>
  <si>
    <t xml:space="preserve">židle dřevěnná, stohovatelná pro předškolní děti vyšší  - 34 cm    </t>
  </si>
  <si>
    <t xml:space="preserve">židle dřevěnná, stohovatelná pro předškolní děti střední - 30 cm </t>
  </si>
  <si>
    <t>židle dřevěnná, stohovatelná pro předškolní děti  nízká - 26 cm</t>
  </si>
  <si>
    <t>židle čalouněná, stohovatelná pro dospělé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</si>
</sst>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Fill="1" applyBorder="1"/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right"/>
      <protection/>
    </xf>
    <xf numFmtId="43" fontId="2" fillId="2" borderId="1" xfId="20" applyNumberFormat="1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3" fontId="0" fillId="0" borderId="0" xfId="0" applyNumberFormat="1" applyFont="1" applyBorder="1"/>
    <xf numFmtId="0" fontId="0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right"/>
    </xf>
    <xf numFmtId="43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2"/>
  <sheetViews>
    <sheetView tabSelected="1" workbookViewId="0" topLeftCell="A1">
      <selection activeCell="F73" sqref="F73:G73"/>
    </sheetView>
  </sheetViews>
  <sheetFormatPr defaultColWidth="9.140625" defaultRowHeight="15"/>
  <cols>
    <col min="1" max="1" width="3.7109375" style="0" customWidth="1"/>
    <col min="2" max="2" width="61.421875" style="0" customWidth="1"/>
    <col min="3" max="3" width="5.421875" style="4" customWidth="1"/>
    <col min="4" max="4" width="15.00390625" style="0" customWidth="1"/>
    <col min="5" max="5" width="14.140625" style="0" customWidth="1"/>
  </cols>
  <sheetData>
    <row r="2" ht="18.75">
      <c r="B2" s="34" t="s">
        <v>37</v>
      </c>
    </row>
    <row r="3" ht="15.75">
      <c r="B3" s="35" t="s">
        <v>38</v>
      </c>
    </row>
    <row r="4" ht="15">
      <c r="B4" s="36"/>
    </row>
    <row r="5" ht="15">
      <c r="B5" s="37" t="s">
        <v>39</v>
      </c>
    </row>
    <row r="6" ht="15">
      <c r="A6" s="8"/>
    </row>
    <row r="7" spans="2:5" s="9" customFormat="1" ht="15">
      <c r="B7" s="7" t="s">
        <v>0</v>
      </c>
      <c r="C7" s="10" t="s">
        <v>1</v>
      </c>
      <c r="D7" s="1" t="s">
        <v>2</v>
      </c>
      <c r="E7" s="2" t="s">
        <v>3</v>
      </c>
    </row>
    <row r="8" spans="2:5" s="11" customFormat="1" ht="15" customHeight="1">
      <c r="B8" s="3" t="s">
        <v>41</v>
      </c>
      <c r="C8" s="12">
        <f>SUM(C9:C12)</f>
        <v>6</v>
      </c>
      <c r="D8" s="13"/>
      <c r="E8" s="14">
        <f>SUM(E9:E12)</f>
        <v>0</v>
      </c>
    </row>
    <row r="9" spans="2:5" s="27" customFormat="1" ht="15" customHeight="1">
      <c r="B9" s="28" t="s">
        <v>4</v>
      </c>
      <c r="C9" s="29">
        <v>1</v>
      </c>
      <c r="D9" s="30">
        <v>0</v>
      </c>
      <c r="E9" s="31">
        <f>C9*D9</f>
        <v>0</v>
      </c>
    </row>
    <row r="10" spans="2:5" s="27" customFormat="1" ht="15" customHeight="1">
      <c r="B10" s="28" t="s">
        <v>6</v>
      </c>
      <c r="C10" s="29">
        <v>1</v>
      </c>
      <c r="D10" s="30">
        <v>0</v>
      </c>
      <c r="E10" s="31">
        <f aca="true" t="shared" si="0" ref="E10:E12">C10*D10</f>
        <v>0</v>
      </c>
    </row>
    <row r="11" spans="2:5" s="27" customFormat="1" ht="15" customHeight="1">
      <c r="B11" s="28" t="s">
        <v>7</v>
      </c>
      <c r="C11" s="29">
        <v>2</v>
      </c>
      <c r="D11" s="30">
        <v>0</v>
      </c>
      <c r="E11" s="31">
        <f t="shared" si="0"/>
        <v>0</v>
      </c>
    </row>
    <row r="12" spans="2:5" s="27" customFormat="1" ht="15" customHeight="1">
      <c r="B12" s="38" t="s">
        <v>45</v>
      </c>
      <c r="C12" s="29">
        <v>2</v>
      </c>
      <c r="D12" s="30">
        <v>0</v>
      </c>
      <c r="E12" s="31">
        <f t="shared" si="0"/>
        <v>0</v>
      </c>
    </row>
    <row r="13" spans="2:5" s="27" customFormat="1" ht="15" customHeight="1">
      <c r="B13" s="38"/>
      <c r="C13" s="29"/>
      <c r="D13" s="39"/>
      <c r="E13" s="31"/>
    </row>
    <row r="14" spans="2:5" s="27" customFormat="1" ht="15" customHeight="1">
      <c r="B14" s="28"/>
      <c r="C14" s="29"/>
      <c r="D14" s="32"/>
      <c r="E14" s="31"/>
    </row>
    <row r="15" spans="2:5" s="11" customFormat="1" ht="15" customHeight="1">
      <c r="B15" s="3" t="s">
        <v>40</v>
      </c>
      <c r="C15" s="12">
        <f>SUM(C16:C17)</f>
        <v>6</v>
      </c>
      <c r="D15" s="13"/>
      <c r="E15" s="14">
        <f>SUM(E16:E17)</f>
        <v>0</v>
      </c>
    </row>
    <row r="16" spans="2:5" s="27" customFormat="1" ht="15" customHeight="1">
      <c r="B16" s="28" t="s">
        <v>46</v>
      </c>
      <c r="C16" s="29">
        <v>4</v>
      </c>
      <c r="D16" s="30">
        <v>0</v>
      </c>
      <c r="E16" s="31">
        <f aca="true" t="shared" si="1" ref="E16:E17">C16*D16</f>
        <v>0</v>
      </c>
    </row>
    <row r="17" spans="2:5" s="27" customFormat="1" ht="15" customHeight="1">
      <c r="B17" s="28" t="s">
        <v>42</v>
      </c>
      <c r="C17" s="29">
        <v>2</v>
      </c>
      <c r="D17" s="30">
        <v>0</v>
      </c>
      <c r="E17" s="31">
        <f t="shared" si="1"/>
        <v>0</v>
      </c>
    </row>
    <row r="18" spans="2:5" s="27" customFormat="1" ht="15" customHeight="1">
      <c r="B18" s="28"/>
      <c r="C18" s="29"/>
      <c r="D18" s="32"/>
      <c r="E18" s="31"/>
    </row>
    <row r="19" spans="2:5" s="11" customFormat="1" ht="15" customHeight="1">
      <c r="B19" s="15"/>
      <c r="C19" s="16"/>
      <c r="D19" s="18"/>
      <c r="E19" s="17"/>
    </row>
    <row r="20" spans="2:5" s="11" customFormat="1" ht="15" customHeight="1">
      <c r="B20" s="3" t="s">
        <v>43</v>
      </c>
      <c r="C20" s="12">
        <f>SUM(C21:C22)</f>
        <v>8</v>
      </c>
      <c r="D20" s="13"/>
      <c r="E20" s="14">
        <f>SUM(E21:E22)</f>
        <v>0</v>
      </c>
    </row>
    <row r="21" spans="2:5" s="27" customFormat="1" ht="15" customHeight="1">
      <c r="B21" s="28" t="s">
        <v>8</v>
      </c>
      <c r="C21" s="29">
        <v>4</v>
      </c>
      <c r="D21" s="30">
        <v>0</v>
      </c>
      <c r="E21" s="31">
        <f aca="true" t="shared" si="2" ref="E21:E22">C21*D21</f>
        <v>0</v>
      </c>
    </row>
    <row r="22" spans="2:5" s="27" customFormat="1" ht="15" customHeight="1">
      <c r="B22" s="28" t="s">
        <v>5</v>
      </c>
      <c r="C22" s="29">
        <v>4</v>
      </c>
      <c r="D22" s="30">
        <v>0</v>
      </c>
      <c r="E22" s="31">
        <f t="shared" si="2"/>
        <v>0</v>
      </c>
    </row>
    <row r="23" spans="2:5" s="27" customFormat="1" ht="15" customHeight="1">
      <c r="B23" s="28"/>
      <c r="C23" s="29"/>
      <c r="D23" s="32"/>
      <c r="E23" s="31"/>
    </row>
    <row r="24" spans="2:5" s="11" customFormat="1" ht="15" customHeight="1">
      <c r="B24" s="15"/>
      <c r="C24" s="16"/>
      <c r="D24" s="18"/>
      <c r="E24" s="17"/>
    </row>
    <row r="25" spans="2:5" s="11" customFormat="1" ht="15" customHeight="1">
      <c r="B25" s="3" t="s">
        <v>31</v>
      </c>
      <c r="C25" s="12">
        <f>SUM(C26:C26)</f>
        <v>4</v>
      </c>
      <c r="D25" s="13"/>
      <c r="E25" s="14">
        <f>SUM(E26)</f>
        <v>0</v>
      </c>
    </row>
    <row r="26" spans="2:5" s="27" customFormat="1" ht="15" customHeight="1">
      <c r="B26" s="33" t="s">
        <v>13</v>
      </c>
      <c r="C26" s="29">
        <v>4</v>
      </c>
      <c r="D26" s="30">
        <v>0</v>
      </c>
      <c r="E26" s="31">
        <f aca="true" t="shared" si="3" ref="E26">C26*D26</f>
        <v>0</v>
      </c>
    </row>
    <row r="27" spans="2:5" s="11" customFormat="1" ht="15" customHeight="1">
      <c r="B27" s="15"/>
      <c r="C27" s="16"/>
      <c r="D27" s="18"/>
      <c r="E27" s="17"/>
    </row>
    <row r="28" spans="2:5" s="11" customFormat="1" ht="15" customHeight="1">
      <c r="B28" s="15"/>
      <c r="C28" s="16"/>
      <c r="D28" s="18"/>
      <c r="E28" s="17"/>
    </row>
    <row r="29" spans="2:5" s="11" customFormat="1" ht="15" customHeight="1">
      <c r="B29" s="3" t="s">
        <v>44</v>
      </c>
      <c r="C29" s="12">
        <f>SUM(C30:C31)</f>
        <v>5</v>
      </c>
      <c r="D29" s="13"/>
      <c r="E29" s="14">
        <f>SUM(E30:E31)</f>
        <v>0</v>
      </c>
    </row>
    <row r="30" spans="2:5" s="27" customFormat="1" ht="15" customHeight="1">
      <c r="B30" s="33" t="s">
        <v>9</v>
      </c>
      <c r="C30" s="29">
        <v>2</v>
      </c>
      <c r="D30" s="30">
        <v>0</v>
      </c>
      <c r="E30" s="31">
        <f aca="true" t="shared" si="4" ref="E30:E31">C30*D30</f>
        <v>0</v>
      </c>
    </row>
    <row r="31" spans="2:5" s="27" customFormat="1" ht="15" customHeight="1">
      <c r="B31" s="28" t="s">
        <v>10</v>
      </c>
      <c r="C31" s="29">
        <v>3</v>
      </c>
      <c r="D31" s="30">
        <v>0</v>
      </c>
      <c r="E31" s="31">
        <f t="shared" si="4"/>
        <v>0</v>
      </c>
    </row>
    <row r="32" spans="2:5" s="27" customFormat="1" ht="15" customHeight="1">
      <c r="B32" s="28"/>
      <c r="C32" s="29"/>
      <c r="D32" s="32"/>
      <c r="E32" s="31"/>
    </row>
    <row r="33" spans="2:5" s="11" customFormat="1" ht="15" customHeight="1">
      <c r="B33" s="15"/>
      <c r="C33" s="16"/>
      <c r="D33" s="18"/>
      <c r="E33" s="17"/>
    </row>
    <row r="34" spans="2:5" s="11" customFormat="1" ht="15" customHeight="1">
      <c r="B34" s="3" t="s">
        <v>32</v>
      </c>
      <c r="C34" s="12">
        <f>SUM(C35:C36)</f>
        <v>9</v>
      </c>
      <c r="D34" s="13"/>
      <c r="E34" s="14">
        <f>SUM(E35:E36)</f>
        <v>0</v>
      </c>
    </row>
    <row r="35" spans="2:5" s="27" customFormat="1" ht="15" customHeight="1">
      <c r="B35" s="33" t="s">
        <v>11</v>
      </c>
      <c r="C35" s="29">
        <v>5</v>
      </c>
      <c r="D35" s="30">
        <v>0</v>
      </c>
      <c r="E35" s="31">
        <f aca="true" t="shared" si="5" ref="E35:E36">C35*D35</f>
        <v>0</v>
      </c>
    </row>
    <row r="36" spans="2:5" s="27" customFormat="1" ht="27" customHeight="1">
      <c r="B36" s="5" t="s">
        <v>12</v>
      </c>
      <c r="C36" s="29">
        <v>4</v>
      </c>
      <c r="D36" s="30">
        <v>0</v>
      </c>
      <c r="E36" s="31">
        <f t="shared" si="5"/>
        <v>0</v>
      </c>
    </row>
    <row r="37" spans="2:5" s="11" customFormat="1" ht="15" customHeight="1">
      <c r="B37" s="15"/>
      <c r="C37" s="16"/>
      <c r="D37" s="18"/>
      <c r="E37" s="17"/>
    </row>
    <row r="38" spans="2:5" s="11" customFormat="1" ht="15" customHeight="1">
      <c r="B38" s="15"/>
      <c r="C38" s="16"/>
      <c r="D38" s="18"/>
      <c r="E38" s="17"/>
    </row>
    <row r="39" spans="2:5" s="11" customFormat="1" ht="15" customHeight="1">
      <c r="B39" s="3" t="s">
        <v>33</v>
      </c>
      <c r="C39" s="12">
        <f>SUM(C40:C43)</f>
        <v>8</v>
      </c>
      <c r="D39" s="13"/>
      <c r="E39" s="14">
        <f>SUM(E40:E43)</f>
        <v>0</v>
      </c>
    </row>
    <row r="40" spans="2:5" s="27" customFormat="1" ht="15" customHeight="1">
      <c r="B40" s="33" t="s">
        <v>14</v>
      </c>
      <c r="C40" s="29">
        <v>4</v>
      </c>
      <c r="D40" s="30">
        <v>0</v>
      </c>
      <c r="E40" s="31">
        <f aca="true" t="shared" si="6" ref="E40:E43">C40*D40</f>
        <v>0</v>
      </c>
    </row>
    <row r="41" spans="2:5" s="27" customFormat="1" ht="15" customHeight="1">
      <c r="B41" s="33" t="s">
        <v>15</v>
      </c>
      <c r="C41" s="29">
        <v>2</v>
      </c>
      <c r="D41" s="30">
        <v>0</v>
      </c>
      <c r="E41" s="31">
        <f t="shared" si="6"/>
        <v>0</v>
      </c>
    </row>
    <row r="42" spans="2:5" s="27" customFormat="1" ht="15" customHeight="1">
      <c r="B42" s="33" t="s">
        <v>16</v>
      </c>
      <c r="C42" s="29">
        <v>1</v>
      </c>
      <c r="D42" s="30">
        <v>0</v>
      </c>
      <c r="E42" s="31">
        <f t="shared" si="6"/>
        <v>0</v>
      </c>
    </row>
    <row r="43" spans="2:5" s="27" customFormat="1" ht="15" customHeight="1">
      <c r="B43" s="40" t="s">
        <v>47</v>
      </c>
      <c r="C43" s="29">
        <v>1</v>
      </c>
      <c r="D43" s="30">
        <v>0</v>
      </c>
      <c r="E43" s="31">
        <f t="shared" si="6"/>
        <v>0</v>
      </c>
    </row>
    <row r="44" spans="2:5" s="11" customFormat="1" ht="15" customHeight="1">
      <c r="B44" s="15"/>
      <c r="C44" s="16"/>
      <c r="D44" s="18"/>
      <c r="E44" s="17"/>
    </row>
    <row r="45" spans="2:5" s="11" customFormat="1" ht="15" customHeight="1">
      <c r="B45" s="15"/>
      <c r="C45" s="16"/>
      <c r="D45" s="18"/>
      <c r="E45" s="17"/>
    </row>
    <row r="46" spans="2:5" s="11" customFormat="1" ht="15" customHeight="1">
      <c r="B46" s="3" t="s">
        <v>48</v>
      </c>
      <c r="C46" s="12">
        <f>SUM(C47:C53)</f>
        <v>7</v>
      </c>
      <c r="D46" s="13"/>
      <c r="E46" s="14">
        <f>SUM(E47:E53)</f>
        <v>0</v>
      </c>
    </row>
    <row r="47" spans="2:5" s="27" customFormat="1" ht="15" customHeight="1">
      <c r="B47" s="40" t="s">
        <v>49</v>
      </c>
      <c r="C47" s="29">
        <v>1</v>
      </c>
      <c r="D47" s="30">
        <v>0</v>
      </c>
      <c r="E47" s="31">
        <f aca="true" t="shared" si="7" ref="E47:E53">C47*D47</f>
        <v>0</v>
      </c>
    </row>
    <row r="48" spans="2:5" s="27" customFormat="1" ht="15" customHeight="1">
      <c r="B48" s="33" t="s">
        <v>17</v>
      </c>
      <c r="C48" s="29">
        <v>1</v>
      </c>
      <c r="D48" s="30">
        <v>0</v>
      </c>
      <c r="E48" s="31">
        <f t="shared" si="7"/>
        <v>0</v>
      </c>
    </row>
    <row r="49" spans="2:5" s="27" customFormat="1" ht="15" customHeight="1">
      <c r="B49" s="33" t="s">
        <v>18</v>
      </c>
      <c r="C49" s="29">
        <v>1</v>
      </c>
      <c r="D49" s="30">
        <v>0</v>
      </c>
      <c r="E49" s="31">
        <f t="shared" si="7"/>
        <v>0</v>
      </c>
    </row>
    <row r="50" spans="2:5" s="27" customFormat="1" ht="15" customHeight="1">
      <c r="B50" s="40" t="s">
        <v>50</v>
      </c>
      <c r="C50" s="29">
        <v>1</v>
      </c>
      <c r="D50" s="30">
        <v>0</v>
      </c>
      <c r="E50" s="31">
        <f t="shared" si="7"/>
        <v>0</v>
      </c>
    </row>
    <row r="51" spans="2:5" s="27" customFormat="1" ht="15" customHeight="1">
      <c r="B51" s="33" t="s">
        <v>19</v>
      </c>
      <c r="C51" s="29">
        <v>1</v>
      </c>
      <c r="D51" s="30">
        <v>0</v>
      </c>
      <c r="E51" s="31">
        <f t="shared" si="7"/>
        <v>0</v>
      </c>
    </row>
    <row r="52" spans="2:5" s="27" customFormat="1" ht="15" customHeight="1">
      <c r="B52" s="33" t="s">
        <v>20</v>
      </c>
      <c r="C52" s="29">
        <v>1</v>
      </c>
      <c r="D52" s="30">
        <v>0</v>
      </c>
      <c r="E52" s="31">
        <f t="shared" si="7"/>
        <v>0</v>
      </c>
    </row>
    <row r="53" spans="2:5" s="27" customFormat="1" ht="15" customHeight="1">
      <c r="B53" s="40" t="s">
        <v>47</v>
      </c>
      <c r="C53" s="29">
        <v>1</v>
      </c>
      <c r="D53" s="30">
        <v>0</v>
      </c>
      <c r="E53" s="31">
        <f t="shared" si="7"/>
        <v>0</v>
      </c>
    </row>
    <row r="54" spans="2:5" s="11" customFormat="1" ht="15" customHeight="1">
      <c r="B54" s="15"/>
      <c r="C54" s="16"/>
      <c r="D54" s="18"/>
      <c r="E54" s="17"/>
    </row>
    <row r="55" spans="2:5" s="11" customFormat="1" ht="15" customHeight="1">
      <c r="B55" s="15"/>
      <c r="C55" s="16"/>
      <c r="D55" s="18"/>
      <c r="E55" s="17"/>
    </row>
    <row r="56" spans="2:5" s="11" customFormat="1" ht="15" customHeight="1">
      <c r="B56" s="3" t="s">
        <v>34</v>
      </c>
      <c r="C56" s="12">
        <f>SUM(C57:C58)</f>
        <v>5</v>
      </c>
      <c r="D56" s="13"/>
      <c r="E56" s="14">
        <f>SUM(E57:E58)</f>
        <v>0</v>
      </c>
    </row>
    <row r="57" spans="2:5" s="27" customFormat="1" ht="15" customHeight="1">
      <c r="B57" s="33" t="s">
        <v>21</v>
      </c>
      <c r="C57" s="29">
        <v>4</v>
      </c>
      <c r="D57" s="30">
        <v>0</v>
      </c>
      <c r="E57" s="31">
        <f aca="true" t="shared" si="8" ref="E57:E58">C57*D57</f>
        <v>0</v>
      </c>
    </row>
    <row r="58" spans="2:5" s="27" customFormat="1" ht="15" customHeight="1">
      <c r="B58" s="28" t="s">
        <v>22</v>
      </c>
      <c r="C58" s="29">
        <v>1</v>
      </c>
      <c r="D58" s="30">
        <v>0</v>
      </c>
      <c r="E58" s="31">
        <f t="shared" si="8"/>
        <v>0</v>
      </c>
    </row>
    <row r="59" spans="2:5" s="11" customFormat="1" ht="15" customHeight="1">
      <c r="B59" s="15"/>
      <c r="C59" s="16"/>
      <c r="D59" s="18"/>
      <c r="E59" s="17"/>
    </row>
    <row r="60" spans="2:5" s="11" customFormat="1" ht="15" customHeight="1">
      <c r="B60" s="15"/>
      <c r="C60" s="16"/>
      <c r="D60" s="18"/>
      <c r="E60" s="17"/>
    </row>
    <row r="61" spans="2:5" s="11" customFormat="1" ht="15" customHeight="1">
      <c r="B61" s="3" t="s">
        <v>35</v>
      </c>
      <c r="C61" s="12">
        <f>SUM(C62:C63)</f>
        <v>3</v>
      </c>
      <c r="D61" s="13"/>
      <c r="E61" s="14">
        <f>SUM(E62:E63)</f>
        <v>0</v>
      </c>
    </row>
    <row r="62" spans="2:5" s="27" customFormat="1" ht="15" customHeight="1">
      <c r="B62" s="33" t="s">
        <v>23</v>
      </c>
      <c r="C62" s="29">
        <v>1</v>
      </c>
      <c r="D62" s="30">
        <v>0</v>
      </c>
      <c r="E62" s="31">
        <f aca="true" t="shared" si="9" ref="E62:E63">C62*D62</f>
        <v>0</v>
      </c>
    </row>
    <row r="63" spans="2:5" s="27" customFormat="1" ht="15" customHeight="1">
      <c r="B63" s="33" t="s">
        <v>24</v>
      </c>
      <c r="C63" s="29">
        <v>2</v>
      </c>
      <c r="D63" s="30">
        <v>0</v>
      </c>
      <c r="E63" s="31">
        <f t="shared" si="9"/>
        <v>0</v>
      </c>
    </row>
    <row r="64" spans="2:5" s="11" customFormat="1" ht="15" customHeight="1">
      <c r="B64" s="15"/>
      <c r="C64" s="16"/>
      <c r="D64" s="18"/>
      <c r="E64" s="17"/>
    </row>
    <row r="65" spans="2:5" s="11" customFormat="1" ht="15" customHeight="1">
      <c r="B65" s="15"/>
      <c r="C65" s="16"/>
      <c r="D65" s="18"/>
      <c r="E65" s="17"/>
    </row>
    <row r="66" spans="2:5" s="11" customFormat="1" ht="15" customHeight="1">
      <c r="B66" s="3" t="s">
        <v>36</v>
      </c>
      <c r="C66" s="12">
        <f>SUM(C69:C74,C67:C68)</f>
        <v>45</v>
      </c>
      <c r="D66" s="13"/>
      <c r="E66" s="14">
        <f>SUM(E69:E74,E67:E68)</f>
        <v>0</v>
      </c>
    </row>
    <row r="67" spans="2:5" s="27" customFormat="1" ht="15" customHeight="1">
      <c r="B67" s="33" t="s">
        <v>25</v>
      </c>
      <c r="C67" s="29">
        <v>1</v>
      </c>
      <c r="D67" s="30">
        <v>0</v>
      </c>
      <c r="E67" s="31">
        <f aca="true" t="shared" si="10" ref="E67:E68">C67*D67</f>
        <v>0</v>
      </c>
    </row>
    <row r="68" spans="2:5" s="27" customFormat="1" ht="15" customHeight="1">
      <c r="B68" s="33" t="s">
        <v>26</v>
      </c>
      <c r="C68" s="29">
        <v>4</v>
      </c>
      <c r="D68" s="30">
        <v>0</v>
      </c>
      <c r="E68" s="31">
        <f t="shared" si="10"/>
        <v>0</v>
      </c>
    </row>
    <row r="69" spans="2:5" s="27" customFormat="1" ht="15" customHeight="1">
      <c r="B69" s="33" t="s">
        <v>55</v>
      </c>
      <c r="C69" s="29">
        <v>6</v>
      </c>
      <c r="D69" s="30">
        <v>0</v>
      </c>
      <c r="E69" s="31">
        <f aca="true" t="shared" si="11" ref="E69:E74">C69*D69</f>
        <v>0</v>
      </c>
    </row>
    <row r="70" spans="2:5" s="27" customFormat="1" ht="15" customHeight="1">
      <c r="B70" s="33" t="s">
        <v>54</v>
      </c>
      <c r="C70" s="29">
        <v>12</v>
      </c>
      <c r="D70" s="30">
        <v>0</v>
      </c>
      <c r="E70" s="31">
        <f t="shared" si="11"/>
        <v>0</v>
      </c>
    </row>
    <row r="71" spans="2:5" s="27" customFormat="1" ht="15" customHeight="1">
      <c r="B71" s="33" t="s">
        <v>53</v>
      </c>
      <c r="C71" s="29">
        <v>6</v>
      </c>
      <c r="D71" s="30">
        <v>0</v>
      </c>
      <c r="E71" s="31">
        <f t="shared" si="11"/>
        <v>0</v>
      </c>
    </row>
    <row r="72" spans="2:5" s="27" customFormat="1" ht="15" customHeight="1">
      <c r="B72" s="33" t="s">
        <v>51</v>
      </c>
      <c r="C72" s="29">
        <v>3</v>
      </c>
      <c r="D72" s="30">
        <v>0</v>
      </c>
      <c r="E72" s="31">
        <f t="shared" si="11"/>
        <v>0</v>
      </c>
    </row>
    <row r="73" spans="2:5" s="27" customFormat="1" ht="15" customHeight="1">
      <c r="B73" s="33" t="s">
        <v>52</v>
      </c>
      <c r="C73" s="29">
        <v>3</v>
      </c>
      <c r="D73" s="30">
        <v>0</v>
      </c>
      <c r="E73" s="31">
        <f t="shared" si="11"/>
        <v>0</v>
      </c>
    </row>
    <row r="74" spans="2:5" s="27" customFormat="1" ht="15" customHeight="1">
      <c r="B74" s="40" t="s">
        <v>56</v>
      </c>
      <c r="C74" s="29">
        <v>10</v>
      </c>
      <c r="D74" s="30">
        <v>0</v>
      </c>
      <c r="E74" s="31">
        <f t="shared" si="11"/>
        <v>0</v>
      </c>
    </row>
    <row r="75" spans="2:5" s="11" customFormat="1" ht="15" customHeight="1">
      <c r="B75" s="15"/>
      <c r="C75" s="16"/>
      <c r="D75" s="18"/>
      <c r="E75" s="17"/>
    </row>
    <row r="76" spans="2:5" s="11" customFormat="1" ht="15" customHeight="1">
      <c r="B76" s="15"/>
      <c r="C76" s="16"/>
      <c r="D76" s="18"/>
      <c r="E76" s="17"/>
    </row>
    <row r="77" spans="2:5" s="11" customFormat="1" ht="15" customHeight="1">
      <c r="B77" s="19" t="s">
        <v>27</v>
      </c>
      <c r="C77" s="20"/>
      <c r="D77" s="21"/>
      <c r="E77" s="22">
        <f>E8+E15+E20+E25+E29+E34+E39+E46+E56+E61+E66</f>
        <v>0</v>
      </c>
    </row>
    <row r="78" spans="2:5" s="11" customFormat="1" ht="15" customHeight="1">
      <c r="B78" s="19" t="s">
        <v>28</v>
      </c>
      <c r="C78" s="20"/>
      <c r="D78" s="21"/>
      <c r="E78" s="22">
        <f>E77*0.21</f>
        <v>0</v>
      </c>
    </row>
    <row r="79" spans="2:5" s="11" customFormat="1" ht="15" customHeight="1">
      <c r="B79" s="19" t="s">
        <v>29</v>
      </c>
      <c r="C79" s="20"/>
      <c r="D79" s="21"/>
      <c r="E79" s="22">
        <f>SUM(E77:E78)</f>
        <v>0</v>
      </c>
    </row>
    <row r="80" spans="1:6" s="11" customFormat="1" ht="20.1" customHeight="1">
      <c r="A80" s="23"/>
      <c r="B80" s="23"/>
      <c r="C80" s="24"/>
      <c r="D80" s="23"/>
      <c r="E80" s="25"/>
      <c r="F80" s="23"/>
    </row>
    <row r="81" spans="2:3" s="11" customFormat="1" ht="15">
      <c r="B81" s="6" t="s">
        <v>30</v>
      </c>
      <c r="C81" s="26"/>
    </row>
    <row r="82" s="11" customFormat="1" ht="15">
      <c r="C82" s="26"/>
    </row>
  </sheetData>
  <printOptions/>
  <pageMargins left="0.11811023622047245" right="0.11811023622047245" top="0.3937007874015748" bottom="0.3937007874015748" header="0.31496062992125984" footer="0.31496062992125984"/>
  <pageSetup fitToHeight="2"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krskovae</dc:creator>
  <cp:keywords/>
  <dc:description/>
  <cp:lastModifiedBy>HR</cp:lastModifiedBy>
  <cp:lastPrinted>2019-06-13T12:56:02Z</cp:lastPrinted>
  <dcterms:created xsi:type="dcterms:W3CDTF">2019-06-13T10:36:17Z</dcterms:created>
  <dcterms:modified xsi:type="dcterms:W3CDTF">2019-06-16T12:04:03Z</dcterms:modified>
  <cp:category/>
  <cp:version/>
  <cp:contentType/>
  <cp:contentStatus/>
</cp:coreProperties>
</file>