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<sst xmlns="http://schemas.openxmlformats.org/spreadsheetml/2006/main" count="54" uniqueCount="50">
  <si>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Dovybavení knihovní pobočky v nádražní budově, Turnov</t>
  </si>
  <si>
    <t>ks</t>
  </si>
  <si>
    <t>jednot.cena</t>
  </si>
  <si>
    <t>Cena za dřevěné patro:</t>
  </si>
  <si>
    <t>1.</t>
  </si>
  <si>
    <t>2.</t>
  </si>
  <si>
    <t>3.</t>
  </si>
  <si>
    <t xml:space="preserve">plastová židle modrá, důležitost: lehkost a možnost ukládání na sebe, požadavek: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</si>
  <si>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</si>
  <si>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</si>
  <si>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</si>
  <si>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</si>
  <si>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</si>
  <si>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</si>
  <si>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</si>
  <si>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</si>
  <si>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</si>
  <si>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</si>
  <si>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</si>
  <si>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</si>
  <si>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</si>
  <si>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</si>
  <si>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Vestavěné patro bude ze dřeva – mezonet bude stát na čtyřech sloupkách a přichycen bude o obvodové stěny, na patře bude z jedné strany zábradlí z kovu, technické řešení a uchycení mezonetu – viz dokumentace,
skladba podlahy mezonetu – viz dokumentace,
výpis řeziva u mezonetu – viz dokumentace,</t>
  </si>
  <si>
    <t>Výkaz výměr</t>
  </si>
  <si>
    <r>
      <t>-</t>
    </r>
    <r>
      <rPr>
        <sz val="10"/>
        <color rgb="FF000000"/>
        <rFont val="Calibri"/>
        <family val="2"/>
        <scheme val="minor"/>
      </rPr>
      <t xml:space="preserve"> schodiště na vestavěné patro bude dřevěné (18x165/300), zábradlí kovové jak na patře, tak při schodišti (v dokumentaci je navrženo skleněné zábradlí – kvůli ceně změněno na kov),</t>
    </r>
  </si>
  <si>
    <t>Zadavatel: Městská knihovna Antonína Marka Turnov, příspěvková organizace</t>
  </si>
  <si>
    <t>v Turnově, 7.března 2018</t>
  </si>
  <si>
    <t>B) Interiér a mobiliář - Celková cena</t>
  </si>
  <si>
    <t xml:space="preserve"> Kč bez DPH</t>
  </si>
  <si>
    <t>A) Vestavěné patro a schodiště - Celková cena</t>
  </si>
  <si>
    <t>Další informace dle architektonické dokumentace a konkrétního upřesnění dle domluvy se zadavatelem zakázky</t>
  </si>
  <si>
    <t xml:space="preserve">CELKOVÁ CENA ZA ZAKÁZKU bez DPH : </t>
  </si>
  <si>
    <t>DPH 21%</t>
  </si>
  <si>
    <t xml:space="preserve">CELKOVÁ CENA ZA ZAKÁZKU včetně DPH : </t>
  </si>
  <si>
    <t xml:space="preserve">specifikace pro všechny prvky (mobiliář i vestavěný interiér): prvky budou vyrobeny 
z laminovaných dřevotřískových desek tl. min. 18 mm (např. Kronospan, Egger apod.), 
tl. desek dle predikované nosnosti,  matné, barevnost: korpus včetně hran bude světle šedé barvy např. 112PE, dvířka pak výrazně barevná (modrá, červená, oranžová - dle dohody s objednatelem); úchytky, nožičky, nohy stolů, kolečka - matná, stříbrná 
</t>
  </si>
  <si>
    <t xml:space="preserve">Cena za dřevěné schodiště (včetně kovového svislého zábradlí): </t>
  </si>
  <si>
    <t>jednostranný knihovní regál (900x250x1820 mm), dřevěný, požadavek:</t>
  </si>
  <si>
    <t>oboustranný knihovní regál (900x590x1820 mm), dřevěný, požadavek:</t>
  </si>
  <si>
    <t>knihovní regál oboustranný pojízdný (900x590x1520 mm), dřevěný, 4 otočná kolečka, minimálně 2 kolečka mají možnost využít brzdu, požadavek:</t>
  </si>
  <si>
    <t>časopisecký knihovní regál, dvousloupcový s 8 boxy (600x350x1820 mm), dřevěný, požadavek:</t>
  </si>
  <si>
    <t>kulatý stůl dřevěný, chromová noha, průměr 1000 mm, požadavek:</t>
  </si>
  <si>
    <t xml:space="preserve">půlkulatý stůl dřevěný, chromová noha, kotvení ke zdi, průměr 1000 mm, požadavek: </t>
  </si>
  <si>
    <t>dřevěný počítačový stolek (900x600x750 mm), výsuv klávesnice, box na PC, průchodky na kabely, včetně zástěny pro soukromí s výškou 25 cm, požadavek</t>
  </si>
  <si>
    <t xml:space="preserve">knihovnický pult, dřevěný, barevnost dle domluvy s objednatelem, atypický tvar, navazuje na sloupy z mezonetu, stůl ve tvaru L – přední část uzavřena, má boční desku až k zemi, výška 800 mm, pultová deska 500 mm, šířka 600mm, délka ve tvaru L 2070 mm a 2610 mm viz dokumentace, požadavek: </t>
  </si>
  <si>
    <t>šatní skříň dřevěná (800x600x2010 mm), polovina provedení jako šatní (šatní tyč + horní police + spodní police), druhá polovina s pěti policemi, požadavek:</t>
  </si>
  <si>
    <t xml:space="preserve">šatní skříň dřevěná (800x600x2010 mm), polovina jako úschovna úklidových prostředků (pouze horní police), druhá polovina s pěti policemi, požadavek: </t>
  </si>
  <si>
    <t>věšáková sestava ze dřeva, (umístění dle domluvy se zadavatelem zakázky)</t>
  </si>
  <si>
    <t>dětské dřevěné židličky se zvířecími motivy, rozměry 330x310x výška 540 mm, výška sedátka 265 mm, opěradla mají tvar či obrázek zvířete, barva dřeva dle domluvy, požadavek:</t>
  </si>
  <si>
    <t>malý dětský dřevěný stolek s výškou 430 mm, průměrem 600 mm, požadavek:</t>
  </si>
  <si>
    <t>kuchyňská sestava, vestavná lednička, mikrovlnná trouba, skříňky – různé velikosti, dřez, rozměry dle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</si>
</sst>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/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5" fillId="2" borderId="1" xfId="0" applyFont="1" applyFill="1" applyBorder="1" applyProtection="1">
      <protection/>
    </xf>
    <xf numFmtId="43" fontId="5" fillId="2" borderId="1" xfId="20" applyFont="1" applyFill="1" applyBorder="1" applyAlignment="1">
      <alignment horizontal="right"/>
    </xf>
    <xf numFmtId="43" fontId="0" fillId="2" borderId="1" xfId="20" applyFont="1" applyFill="1" applyBorder="1"/>
    <xf numFmtId="43" fontId="7" fillId="3" borderId="0" xfId="20" applyFont="1" applyFill="1" applyProtection="1">
      <protection/>
    </xf>
    <xf numFmtId="43" fontId="4" fillId="0" borderId="0" xfId="20" applyFont="1" applyAlignment="1" applyProtection="1">
      <alignment horizontal="center" vertical="center"/>
      <protection/>
    </xf>
    <xf numFmtId="43" fontId="7" fillId="3" borderId="0" xfId="20" applyFont="1" applyFill="1" applyAlignment="1" applyProtection="1">
      <alignment horizontal="center" vertical="center"/>
      <protection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43" fontId="4" fillId="0" borderId="1" xfId="20" applyFont="1" applyFill="1" applyBorder="1"/>
    <xf numFmtId="43" fontId="4" fillId="4" borderId="1" xfId="20" applyFont="1" applyFill="1" applyBorder="1" applyAlignment="1" applyProtection="1">
      <alignment horizontal="right"/>
      <protection locked="0"/>
    </xf>
    <xf numFmtId="43" fontId="0" fillId="4" borderId="1" xfId="20" applyFont="1" applyFill="1" applyBorder="1" applyProtection="1"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5" borderId="1" xfId="0" applyFont="1" applyFill="1" applyBorder="1" applyAlignment="1">
      <alignment horizontal="right"/>
    </xf>
    <xf numFmtId="0" fontId="5" fillId="5" borderId="1" xfId="0" applyFont="1" applyFill="1" applyBorder="1"/>
    <xf numFmtId="43" fontId="5" fillId="5" borderId="1" xfId="20" applyFont="1" applyFill="1" applyBorder="1" applyAlignment="1">
      <alignment horizontal="right"/>
    </xf>
    <xf numFmtId="0" fontId="6" fillId="5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 topLeftCell="A1">
      <selection activeCell="B12" sqref="B12:E12"/>
    </sheetView>
  </sheetViews>
  <sheetFormatPr defaultColWidth="9.140625" defaultRowHeight="15"/>
  <cols>
    <col min="1" max="1" width="3.57421875" style="8" bestFit="1" customWidth="1"/>
    <col min="2" max="2" width="70.140625" style="30" customWidth="1"/>
    <col min="3" max="3" width="3.00390625" style="11" bestFit="1" customWidth="1"/>
    <col min="4" max="4" width="13.8515625" style="12" customWidth="1"/>
    <col min="5" max="5" width="15.7109375" style="12" customWidth="1"/>
    <col min="6" max="16384" width="9.140625" style="12" customWidth="1"/>
  </cols>
  <sheetData>
    <row r="1" ht="18.75">
      <c r="B1" s="18" t="s">
        <v>23</v>
      </c>
    </row>
    <row r="2" ht="15.75">
      <c r="B2" s="44" t="s">
        <v>0</v>
      </c>
    </row>
    <row r="3" ht="15">
      <c r="B3" s="29"/>
    </row>
    <row r="4" spans="2:4" ht="15">
      <c r="B4" s="30" t="s">
        <v>25</v>
      </c>
      <c r="D4" s="12" t="s">
        <v>26</v>
      </c>
    </row>
    <row r="6" spans="3:5" ht="15">
      <c r="C6" s="19" t="s">
        <v>1</v>
      </c>
      <c r="D6" s="42" t="s">
        <v>2</v>
      </c>
      <c r="E6" s="43" t="s">
        <v>28</v>
      </c>
    </row>
    <row r="7" spans="1:5" s="17" customFormat="1" ht="15">
      <c r="A7" s="50"/>
      <c r="B7" s="34" t="s">
        <v>29</v>
      </c>
      <c r="C7" s="32"/>
      <c r="D7" s="36"/>
      <c r="E7" s="37">
        <f>SUM(E9,E11)</f>
        <v>0</v>
      </c>
    </row>
    <row r="8" spans="1:5" ht="63.75">
      <c r="A8" s="51"/>
      <c r="B8" s="15" t="s">
        <v>22</v>
      </c>
      <c r="C8" s="13"/>
      <c r="D8" s="14"/>
      <c r="E8" s="14"/>
    </row>
    <row r="9" spans="1:5" s="1" customFormat="1" ht="15">
      <c r="A9" s="3" t="s">
        <v>4</v>
      </c>
      <c r="B9" s="28" t="s">
        <v>3</v>
      </c>
      <c r="C9" s="4">
        <v>1</v>
      </c>
      <c r="D9" s="47"/>
      <c r="E9" s="38">
        <f>C9*D9</f>
        <v>0</v>
      </c>
    </row>
    <row r="10" spans="1:5" ht="38.25">
      <c r="A10" s="10"/>
      <c r="B10" s="6" t="s">
        <v>24</v>
      </c>
      <c r="C10" s="13"/>
      <c r="D10" s="14"/>
      <c r="E10" s="14"/>
    </row>
    <row r="11" spans="1:5" s="2" customFormat="1" ht="15">
      <c r="A11" s="3" t="s">
        <v>5</v>
      </c>
      <c r="B11" s="27" t="s">
        <v>35</v>
      </c>
      <c r="C11" s="4">
        <v>1</v>
      </c>
      <c r="D11" s="47"/>
      <c r="E11" s="38">
        <f>C11*D11</f>
        <v>0</v>
      </c>
    </row>
    <row r="12" spans="1:5" s="2" customFormat="1" ht="18" customHeight="1">
      <c r="A12" s="5"/>
      <c r="B12" s="48" t="s">
        <v>30</v>
      </c>
      <c r="C12" s="49"/>
      <c r="D12" s="49"/>
      <c r="E12" s="49"/>
    </row>
    <row r="14" spans="1:5" s="22" customFormat="1" ht="15">
      <c r="A14" s="20"/>
      <c r="B14" s="35"/>
      <c r="C14" s="21" t="s">
        <v>1</v>
      </c>
      <c r="D14" s="42" t="s">
        <v>2</v>
      </c>
      <c r="E14" s="43" t="s">
        <v>28</v>
      </c>
    </row>
    <row r="15" spans="1:5" ht="15">
      <c r="A15" s="10"/>
      <c r="B15" s="34" t="s">
        <v>27</v>
      </c>
      <c r="C15" s="33">
        <f>SUM(C17:C31)</f>
        <v>93</v>
      </c>
      <c r="D15" s="16"/>
      <c r="E15" s="37">
        <f>SUM(E17:E31)</f>
        <v>0</v>
      </c>
    </row>
    <row r="16" spans="1:5" ht="76.5">
      <c r="A16" s="10"/>
      <c r="B16" s="55" t="s">
        <v>34</v>
      </c>
      <c r="C16" s="52"/>
      <c r="D16" s="53"/>
      <c r="E16" s="54"/>
    </row>
    <row r="17" spans="1:5" ht="15">
      <c r="A17" s="9" t="s">
        <v>6</v>
      </c>
      <c r="B17" s="31" t="s">
        <v>36</v>
      </c>
      <c r="C17" s="13">
        <v>13</v>
      </c>
      <c r="D17" s="46"/>
      <c r="E17" s="45">
        <f>C17*D17</f>
        <v>0</v>
      </c>
    </row>
    <row r="18" spans="1:5" ht="15">
      <c r="A18" s="9" t="s">
        <v>8</v>
      </c>
      <c r="B18" s="31" t="s">
        <v>37</v>
      </c>
      <c r="C18" s="13">
        <v>3</v>
      </c>
      <c r="D18" s="46"/>
      <c r="E18" s="45">
        <f aca="true" t="shared" si="0" ref="E18:E31">C18*D18</f>
        <v>0</v>
      </c>
    </row>
    <row r="19" spans="1:5" ht="25.5">
      <c r="A19" s="9" t="s">
        <v>9</v>
      </c>
      <c r="B19" s="31" t="s">
        <v>38</v>
      </c>
      <c r="C19" s="13">
        <v>4</v>
      </c>
      <c r="D19" s="46"/>
      <c r="E19" s="45">
        <f t="shared" si="0"/>
        <v>0</v>
      </c>
    </row>
    <row r="20" spans="1:5" ht="25.5">
      <c r="A20" s="9" t="s">
        <v>10</v>
      </c>
      <c r="B20" s="31" t="s">
        <v>39</v>
      </c>
      <c r="C20" s="13">
        <v>3</v>
      </c>
      <c r="D20" s="46"/>
      <c r="E20" s="45">
        <f t="shared" si="0"/>
        <v>0</v>
      </c>
    </row>
    <row r="21" spans="1:5" ht="15">
      <c r="A21" s="9" t="s">
        <v>11</v>
      </c>
      <c r="B21" s="31" t="s">
        <v>40</v>
      </c>
      <c r="C21" s="13">
        <v>5</v>
      </c>
      <c r="D21" s="46"/>
      <c r="E21" s="45">
        <f t="shared" si="0"/>
        <v>0</v>
      </c>
    </row>
    <row r="22" spans="1:5" ht="21.75" customHeight="1">
      <c r="A22" s="9" t="s">
        <v>12</v>
      </c>
      <c r="B22" s="31" t="s">
        <v>7</v>
      </c>
      <c r="C22" s="13">
        <v>50</v>
      </c>
      <c r="D22" s="46"/>
      <c r="E22" s="45">
        <f t="shared" si="0"/>
        <v>0</v>
      </c>
    </row>
    <row r="23" spans="1:5" ht="15">
      <c r="A23" s="9" t="s">
        <v>13</v>
      </c>
      <c r="B23" s="31" t="s">
        <v>41</v>
      </c>
      <c r="C23" s="13">
        <v>2</v>
      </c>
      <c r="D23" s="46"/>
      <c r="E23" s="45">
        <f t="shared" si="0"/>
        <v>0</v>
      </c>
    </row>
    <row r="24" spans="1:5" ht="33" customHeight="1">
      <c r="A24" s="9" t="s">
        <v>14</v>
      </c>
      <c r="B24" s="31" t="s">
        <v>42</v>
      </c>
      <c r="C24" s="13">
        <v>2</v>
      </c>
      <c r="D24" s="46"/>
      <c r="E24" s="45">
        <f t="shared" si="0"/>
        <v>0</v>
      </c>
    </row>
    <row r="25" spans="1:5" ht="51">
      <c r="A25" s="9" t="s">
        <v>15</v>
      </c>
      <c r="B25" s="31" t="s">
        <v>43</v>
      </c>
      <c r="C25" s="13">
        <v>1</v>
      </c>
      <c r="D25" s="46"/>
      <c r="E25" s="45">
        <f t="shared" si="0"/>
        <v>0</v>
      </c>
    </row>
    <row r="26" spans="1:5" ht="25.5">
      <c r="A26" s="9" t="s">
        <v>16</v>
      </c>
      <c r="B26" s="31" t="s">
        <v>44</v>
      </c>
      <c r="C26" s="13">
        <v>1</v>
      </c>
      <c r="D26" s="46"/>
      <c r="E26" s="45">
        <f t="shared" si="0"/>
        <v>0</v>
      </c>
    </row>
    <row r="27" spans="1:5" ht="33.75" customHeight="1">
      <c r="A27" s="9" t="s">
        <v>17</v>
      </c>
      <c r="B27" s="31" t="s">
        <v>45</v>
      </c>
      <c r="C27" s="13">
        <v>1</v>
      </c>
      <c r="D27" s="46"/>
      <c r="E27" s="45">
        <f t="shared" si="0"/>
        <v>0</v>
      </c>
    </row>
    <row r="28" spans="1:5" ht="15">
      <c r="A28" s="9" t="s">
        <v>18</v>
      </c>
      <c r="B28" s="31" t="s">
        <v>46</v>
      </c>
      <c r="C28" s="13">
        <v>2</v>
      </c>
      <c r="D28" s="46"/>
      <c r="E28" s="45">
        <f t="shared" si="0"/>
        <v>0</v>
      </c>
    </row>
    <row r="29" spans="1:5" ht="38.25">
      <c r="A29" s="9" t="s">
        <v>19</v>
      </c>
      <c r="B29" s="31" t="s">
        <v>47</v>
      </c>
      <c r="C29" s="13">
        <v>4</v>
      </c>
      <c r="D29" s="46"/>
      <c r="E29" s="45">
        <f t="shared" si="0"/>
        <v>0</v>
      </c>
    </row>
    <row r="30" spans="1:5" ht="15">
      <c r="A30" s="9" t="s">
        <v>20</v>
      </c>
      <c r="B30" s="31" t="s">
        <v>48</v>
      </c>
      <c r="C30" s="13">
        <v>1</v>
      </c>
      <c r="D30" s="46"/>
      <c r="E30" s="45">
        <f t="shared" si="0"/>
        <v>0</v>
      </c>
    </row>
    <row r="31" spans="1:5" ht="25.5">
      <c r="A31" s="9" t="s">
        <v>21</v>
      </c>
      <c r="B31" s="31" t="s">
        <v>49</v>
      </c>
      <c r="C31" s="13">
        <v>1</v>
      </c>
      <c r="D31" s="46"/>
      <c r="E31" s="45">
        <f t="shared" si="0"/>
        <v>0</v>
      </c>
    </row>
    <row r="32" spans="2:5" ht="15">
      <c r="B32" s="48" t="s">
        <v>30</v>
      </c>
      <c r="C32" s="49"/>
      <c r="D32" s="49"/>
      <c r="E32" s="49"/>
    </row>
    <row r="34" spans="1:5" s="26" customFormat="1" ht="15.75">
      <c r="A34" s="23"/>
      <c r="B34" s="7" t="s">
        <v>31</v>
      </c>
      <c r="C34" s="24"/>
      <c r="D34" s="25"/>
      <c r="E34" s="39">
        <f>SUM(E9,E11,E15)</f>
        <v>0</v>
      </c>
    </row>
    <row r="35" spans="2:5" ht="15">
      <c r="B35" s="30" t="s">
        <v>32</v>
      </c>
      <c r="E35" s="40">
        <f>E34*0.21</f>
        <v>0</v>
      </c>
    </row>
    <row r="36" spans="2:5" ht="15.75">
      <c r="B36" s="7" t="s">
        <v>33</v>
      </c>
      <c r="C36" s="24"/>
      <c r="D36" s="25"/>
      <c r="E36" s="41">
        <f>SUM(E34:E35)</f>
        <v>0</v>
      </c>
    </row>
  </sheetData>
  <sheetProtection algorithmName="SHA-512" hashValue="SMxz72gXlbQqN1zk7tGCSvO+9cjFGx/B9esHV+PpO5QopQPdV5mksSvTEC2T14UxYUKqP6dOg3WYm5TxEJ0gOQ==" saltValue="OITybhDuFBb2ZCgAMBL31g==" spinCount="100000" sheet="1" objects="1" scenarios="1"/>
  <mergeCells count="3">
    <mergeCell ref="B32:E32"/>
    <mergeCell ref="A7:A8"/>
    <mergeCell ref="B12:E12"/>
  </mergeCells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krskovae</dc:creator>
  <cp:keywords/>
  <dc:description/>
  <cp:lastModifiedBy>Reditel</cp:lastModifiedBy>
  <cp:lastPrinted>2018-03-08T10:43:04Z</cp:lastPrinted>
  <dcterms:created xsi:type="dcterms:W3CDTF">2018-03-08T08:07:29Z</dcterms:created>
  <dcterms:modified xsi:type="dcterms:W3CDTF">2018-03-08T10:48:01Z</dcterms:modified>
  <cp:category/>
  <cp:version/>
  <cp:contentType/>
  <cp:contentStatus/>
</cp:coreProperties>
</file>